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barrett\Desktop\Working Folder\Admin Stuff\"/>
    </mc:Choice>
  </mc:AlternateContent>
  <xr:revisionPtr revIDLastSave="0" documentId="13_ncr:1_{6ED048BB-9F28-47A0-9668-50528DA419D8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Area Web Directory" sheetId="5" state="hidden" r:id="rId1"/>
    <sheet name="Web Directory (2)" sheetId="8" state="hidden" r:id="rId2"/>
    <sheet name="Web Directory" sheetId="1" r:id="rId3"/>
    <sheet name="qry1forWEB" sheetId="4" state="hidden" r:id="rId4"/>
    <sheet name="qry2forWEB" sheetId="6" state="hidden" r:id="rId5"/>
  </sheets>
  <definedNames>
    <definedName name="_xlnm.Print_Area" localSheetId="2">'Web Directory'!$A$1:$H$115</definedName>
    <definedName name="_xlnm.Print_Area" localSheetId="1">'Web Directory (2)'!$A$1:$H$115</definedName>
    <definedName name="_xlnm.Print_Titles" localSheetId="0">'Area Web Directory'!$3:$3</definedName>
    <definedName name="_xlnm.Print_Titles" localSheetId="3">qry1forWEB!#REF!</definedName>
    <definedName name="_xlnm.Print_Titles" localSheetId="2">'Web Directory'!$3:$3</definedName>
    <definedName name="_xlnm.Print_Titles" localSheetId="1">'Web Directory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5" i="8" l="1"/>
  <c r="H115" i="8"/>
  <c r="G115" i="8"/>
  <c r="F115" i="8"/>
  <c r="E115" i="8"/>
  <c r="D115" i="8"/>
  <c r="C115" i="8"/>
  <c r="B115" i="8"/>
  <c r="I114" i="8"/>
  <c r="H114" i="8"/>
  <c r="G114" i="8"/>
  <c r="F114" i="8"/>
  <c r="E114" i="8"/>
  <c r="D114" i="8"/>
  <c r="C114" i="8"/>
  <c r="B114" i="8"/>
  <c r="I113" i="8"/>
  <c r="H113" i="8"/>
  <c r="G113" i="8"/>
  <c r="F113" i="8"/>
  <c r="E113" i="8"/>
  <c r="D113" i="8"/>
  <c r="C113" i="8"/>
  <c r="B113" i="8"/>
  <c r="I112" i="8"/>
  <c r="H112" i="8"/>
  <c r="G112" i="8"/>
  <c r="F112" i="8"/>
  <c r="E112" i="8"/>
  <c r="D112" i="8"/>
  <c r="C112" i="8"/>
  <c r="B112" i="8"/>
  <c r="I108" i="8"/>
  <c r="H108" i="8"/>
  <c r="G108" i="8"/>
  <c r="F108" i="8"/>
  <c r="E108" i="8"/>
  <c r="D108" i="8"/>
  <c r="C108" i="8"/>
  <c r="B108" i="8"/>
  <c r="A108" i="8"/>
  <c r="I107" i="8"/>
  <c r="H107" i="8"/>
  <c r="G107" i="8"/>
  <c r="F107" i="8"/>
  <c r="E107" i="8"/>
  <c r="D107" i="8"/>
  <c r="C107" i="8"/>
  <c r="B107" i="8"/>
  <c r="A107" i="8"/>
  <c r="I106" i="8"/>
  <c r="H106" i="8"/>
  <c r="G106" i="8"/>
  <c r="F106" i="8"/>
  <c r="E106" i="8"/>
  <c r="D106" i="8"/>
  <c r="C106" i="8"/>
  <c r="B106" i="8"/>
  <c r="A106" i="8"/>
  <c r="I105" i="8"/>
  <c r="H105" i="8"/>
  <c r="G105" i="8"/>
  <c r="F105" i="8"/>
  <c r="E105" i="8"/>
  <c r="D105" i="8"/>
  <c r="C105" i="8"/>
  <c r="B105" i="8"/>
  <c r="A105" i="8"/>
  <c r="I104" i="8"/>
  <c r="H104" i="8"/>
  <c r="G104" i="8"/>
  <c r="F104" i="8"/>
  <c r="E104" i="8"/>
  <c r="D104" i="8"/>
  <c r="C104" i="8"/>
  <c r="B104" i="8"/>
  <c r="A104" i="8"/>
  <c r="I103" i="8"/>
  <c r="H103" i="8"/>
  <c r="G103" i="8"/>
  <c r="F103" i="8"/>
  <c r="E103" i="8"/>
  <c r="D103" i="8"/>
  <c r="C103" i="8"/>
  <c r="B103" i="8"/>
  <c r="A103" i="8"/>
  <c r="I102" i="8"/>
  <c r="H102" i="8"/>
  <c r="G102" i="8"/>
  <c r="F102" i="8"/>
  <c r="E102" i="8"/>
  <c r="D102" i="8"/>
  <c r="C102" i="8"/>
  <c r="B102" i="8"/>
  <c r="A102" i="8"/>
  <c r="I101" i="8"/>
  <c r="H101" i="8"/>
  <c r="G101" i="8"/>
  <c r="F101" i="8"/>
  <c r="E101" i="8"/>
  <c r="D101" i="8"/>
  <c r="C101" i="8"/>
  <c r="B101" i="8"/>
  <c r="A101" i="8"/>
  <c r="I100" i="8"/>
  <c r="H100" i="8"/>
  <c r="G100" i="8"/>
  <c r="F100" i="8"/>
  <c r="E100" i="8"/>
  <c r="D100" i="8"/>
  <c r="C100" i="8"/>
  <c r="B100" i="8"/>
  <c r="A100" i="8"/>
  <c r="I99" i="8"/>
  <c r="H99" i="8"/>
  <c r="G99" i="8"/>
  <c r="F99" i="8"/>
  <c r="E99" i="8"/>
  <c r="D99" i="8"/>
  <c r="C99" i="8"/>
  <c r="B99" i="8"/>
  <c r="A99" i="8"/>
  <c r="I98" i="8"/>
  <c r="H98" i="8"/>
  <c r="G98" i="8"/>
  <c r="F98" i="8"/>
  <c r="E98" i="8"/>
  <c r="D98" i="8"/>
  <c r="C98" i="8"/>
  <c r="B98" i="8"/>
  <c r="A98" i="8"/>
  <c r="I97" i="8"/>
  <c r="H97" i="8"/>
  <c r="G97" i="8"/>
  <c r="F97" i="8"/>
  <c r="E97" i="8"/>
  <c r="D97" i="8"/>
  <c r="C97" i="8"/>
  <c r="B97" i="8"/>
  <c r="A97" i="8"/>
  <c r="I96" i="8"/>
  <c r="H96" i="8"/>
  <c r="G96" i="8"/>
  <c r="F96" i="8"/>
  <c r="E96" i="8"/>
  <c r="D96" i="8"/>
  <c r="C96" i="8"/>
  <c r="B96" i="8"/>
  <c r="A96" i="8"/>
  <c r="I95" i="8"/>
  <c r="H95" i="8"/>
  <c r="G95" i="8"/>
  <c r="F95" i="8"/>
  <c r="E95" i="8"/>
  <c r="D95" i="8"/>
  <c r="C95" i="8"/>
  <c r="B95" i="8"/>
  <c r="A95" i="8"/>
  <c r="I94" i="8"/>
  <c r="H94" i="8"/>
  <c r="G94" i="8"/>
  <c r="F94" i="8"/>
  <c r="E94" i="8"/>
  <c r="D94" i="8"/>
  <c r="C94" i="8"/>
  <c r="B94" i="8"/>
  <c r="A94" i="8"/>
  <c r="I93" i="8"/>
  <c r="H93" i="8"/>
  <c r="G93" i="8"/>
  <c r="F93" i="8"/>
  <c r="E93" i="8"/>
  <c r="D93" i="8"/>
  <c r="C93" i="8"/>
  <c r="B93" i="8"/>
  <c r="A93" i="8"/>
  <c r="I92" i="8"/>
  <c r="H92" i="8"/>
  <c r="G92" i="8"/>
  <c r="F92" i="8"/>
  <c r="E92" i="8"/>
  <c r="D92" i="8"/>
  <c r="C92" i="8"/>
  <c r="B92" i="8"/>
  <c r="A92" i="8"/>
  <c r="I91" i="8"/>
  <c r="H91" i="8"/>
  <c r="G91" i="8"/>
  <c r="F91" i="8"/>
  <c r="E91" i="8"/>
  <c r="D91" i="8"/>
  <c r="C91" i="8"/>
  <c r="B91" i="8"/>
  <c r="A91" i="8"/>
  <c r="I90" i="8"/>
  <c r="H90" i="8"/>
  <c r="G90" i="8"/>
  <c r="F90" i="8"/>
  <c r="E90" i="8"/>
  <c r="D90" i="8"/>
  <c r="C90" i="8"/>
  <c r="B90" i="8"/>
  <c r="A90" i="8"/>
  <c r="I89" i="8"/>
  <c r="H89" i="8"/>
  <c r="G89" i="8"/>
  <c r="F89" i="8"/>
  <c r="E89" i="8"/>
  <c r="D89" i="8"/>
  <c r="C89" i="8"/>
  <c r="B89" i="8"/>
  <c r="A89" i="8"/>
  <c r="I88" i="8"/>
  <c r="H88" i="8"/>
  <c r="G88" i="8"/>
  <c r="F88" i="8"/>
  <c r="E88" i="8"/>
  <c r="D88" i="8"/>
  <c r="C88" i="8"/>
  <c r="B88" i="8"/>
  <c r="A88" i="8"/>
  <c r="I87" i="8"/>
  <c r="H87" i="8"/>
  <c r="G87" i="8"/>
  <c r="F87" i="8"/>
  <c r="E87" i="8"/>
  <c r="D87" i="8"/>
  <c r="C87" i="8"/>
  <c r="B87" i="8"/>
  <c r="A87" i="8"/>
  <c r="I86" i="8"/>
  <c r="H86" i="8"/>
  <c r="G86" i="8"/>
  <c r="F86" i="8"/>
  <c r="E86" i="8"/>
  <c r="D86" i="8"/>
  <c r="C86" i="8"/>
  <c r="B86" i="8"/>
  <c r="A86" i="8"/>
  <c r="I85" i="8"/>
  <c r="H85" i="8"/>
  <c r="G85" i="8"/>
  <c r="F85" i="8"/>
  <c r="E85" i="8"/>
  <c r="D85" i="8"/>
  <c r="C85" i="8"/>
  <c r="B85" i="8"/>
  <c r="A85" i="8"/>
  <c r="I84" i="8"/>
  <c r="H84" i="8"/>
  <c r="G84" i="8"/>
  <c r="F84" i="8"/>
  <c r="E84" i="8"/>
  <c r="D84" i="8"/>
  <c r="C84" i="8"/>
  <c r="B84" i="8"/>
  <c r="A84" i="8"/>
  <c r="I83" i="8"/>
  <c r="H83" i="8"/>
  <c r="G83" i="8"/>
  <c r="F83" i="8"/>
  <c r="E83" i="8"/>
  <c r="D83" i="8"/>
  <c r="C83" i="8"/>
  <c r="B83" i="8"/>
  <c r="A83" i="8"/>
  <c r="I82" i="8"/>
  <c r="H82" i="8"/>
  <c r="G82" i="8"/>
  <c r="F82" i="8"/>
  <c r="E82" i="8"/>
  <c r="D82" i="8"/>
  <c r="C82" i="8"/>
  <c r="B82" i="8"/>
  <c r="A82" i="8"/>
  <c r="I81" i="8"/>
  <c r="H81" i="8"/>
  <c r="G81" i="8"/>
  <c r="F81" i="8"/>
  <c r="E81" i="8"/>
  <c r="D81" i="8"/>
  <c r="C81" i="8"/>
  <c r="B81" i="8"/>
  <c r="A81" i="8"/>
  <c r="I80" i="8"/>
  <c r="H80" i="8"/>
  <c r="G80" i="8"/>
  <c r="F80" i="8"/>
  <c r="E80" i="8"/>
  <c r="D80" i="8"/>
  <c r="C80" i="8"/>
  <c r="B80" i="8"/>
  <c r="A80" i="8"/>
  <c r="I79" i="8"/>
  <c r="H79" i="8"/>
  <c r="G79" i="8"/>
  <c r="F79" i="8"/>
  <c r="E79" i="8"/>
  <c r="D79" i="8"/>
  <c r="C79" i="8"/>
  <c r="B79" i="8"/>
  <c r="A79" i="8"/>
  <c r="I78" i="8"/>
  <c r="H78" i="8"/>
  <c r="G78" i="8"/>
  <c r="F78" i="8"/>
  <c r="E78" i="8"/>
  <c r="D78" i="8"/>
  <c r="C78" i="8"/>
  <c r="B78" i="8"/>
  <c r="A78" i="8"/>
  <c r="I77" i="8"/>
  <c r="H77" i="8"/>
  <c r="G77" i="8"/>
  <c r="F77" i="8"/>
  <c r="E77" i="8"/>
  <c r="D77" i="8"/>
  <c r="C77" i="8"/>
  <c r="B77" i="8"/>
  <c r="A77" i="8"/>
  <c r="I76" i="8"/>
  <c r="H76" i="8"/>
  <c r="G76" i="8"/>
  <c r="F76" i="8"/>
  <c r="E76" i="8"/>
  <c r="D76" i="8"/>
  <c r="C76" i="8"/>
  <c r="B76" i="8"/>
  <c r="A76" i="8"/>
  <c r="I75" i="8"/>
  <c r="H75" i="8"/>
  <c r="G75" i="8"/>
  <c r="F75" i="8"/>
  <c r="E75" i="8"/>
  <c r="D75" i="8"/>
  <c r="C75" i="8"/>
  <c r="B75" i="8"/>
  <c r="A75" i="8"/>
  <c r="I74" i="8"/>
  <c r="H74" i="8"/>
  <c r="G74" i="8"/>
  <c r="F74" i="8"/>
  <c r="E74" i="8"/>
  <c r="D74" i="8"/>
  <c r="C74" i="8"/>
  <c r="B74" i="8"/>
  <c r="A74" i="8"/>
  <c r="I73" i="8"/>
  <c r="H73" i="8"/>
  <c r="G73" i="8"/>
  <c r="F73" i="8"/>
  <c r="E73" i="8"/>
  <c r="D73" i="8"/>
  <c r="C73" i="8"/>
  <c r="B73" i="8"/>
  <c r="A73" i="8"/>
  <c r="I72" i="8"/>
  <c r="H72" i="8"/>
  <c r="G72" i="8"/>
  <c r="F72" i="8"/>
  <c r="E72" i="8"/>
  <c r="D72" i="8"/>
  <c r="C72" i="8"/>
  <c r="B72" i="8"/>
  <c r="A72" i="8"/>
  <c r="I71" i="8"/>
  <c r="H71" i="8"/>
  <c r="G71" i="8"/>
  <c r="F71" i="8"/>
  <c r="E71" i="8"/>
  <c r="D71" i="8"/>
  <c r="C71" i="8"/>
  <c r="B71" i="8"/>
  <c r="A71" i="8"/>
  <c r="I70" i="8"/>
  <c r="H70" i="8"/>
  <c r="G70" i="8"/>
  <c r="F70" i="8"/>
  <c r="E70" i="8"/>
  <c r="D70" i="8"/>
  <c r="C70" i="8"/>
  <c r="B70" i="8"/>
  <c r="A70" i="8"/>
  <c r="I69" i="8"/>
  <c r="H69" i="8"/>
  <c r="G69" i="8"/>
  <c r="F69" i="8"/>
  <c r="E69" i="8"/>
  <c r="D69" i="8"/>
  <c r="C69" i="8"/>
  <c r="B69" i="8"/>
  <c r="A69" i="8"/>
  <c r="I68" i="8"/>
  <c r="H68" i="8"/>
  <c r="G68" i="8"/>
  <c r="F68" i="8"/>
  <c r="E68" i="8"/>
  <c r="D68" i="8"/>
  <c r="C68" i="8"/>
  <c r="B68" i="8"/>
  <c r="A68" i="8"/>
  <c r="I67" i="8"/>
  <c r="H67" i="8"/>
  <c r="G67" i="8"/>
  <c r="F67" i="8"/>
  <c r="E67" i="8"/>
  <c r="D67" i="8"/>
  <c r="C67" i="8"/>
  <c r="B67" i="8"/>
  <c r="A67" i="8"/>
  <c r="I66" i="8"/>
  <c r="H66" i="8"/>
  <c r="G66" i="8"/>
  <c r="F66" i="8"/>
  <c r="E66" i="8"/>
  <c r="D66" i="8"/>
  <c r="C66" i="8"/>
  <c r="B66" i="8"/>
  <c r="A66" i="8"/>
  <c r="I65" i="8"/>
  <c r="H65" i="8"/>
  <c r="G65" i="8"/>
  <c r="F65" i="8"/>
  <c r="E65" i="8"/>
  <c r="D65" i="8"/>
  <c r="C65" i="8"/>
  <c r="B65" i="8"/>
  <c r="A65" i="8"/>
  <c r="I64" i="8"/>
  <c r="H64" i="8"/>
  <c r="G64" i="8"/>
  <c r="F64" i="8"/>
  <c r="E64" i="8"/>
  <c r="D64" i="8"/>
  <c r="C64" i="8"/>
  <c r="B64" i="8"/>
  <c r="A64" i="8"/>
  <c r="I63" i="8"/>
  <c r="H63" i="8"/>
  <c r="G63" i="8"/>
  <c r="F63" i="8"/>
  <c r="E63" i="8"/>
  <c r="D63" i="8"/>
  <c r="C63" i="8"/>
  <c r="B63" i="8"/>
  <c r="A63" i="8"/>
  <c r="I62" i="8"/>
  <c r="H62" i="8"/>
  <c r="G62" i="8"/>
  <c r="F62" i="8"/>
  <c r="E62" i="8"/>
  <c r="D62" i="8"/>
  <c r="C62" i="8"/>
  <c r="B62" i="8"/>
  <c r="A62" i="8"/>
  <c r="I61" i="8"/>
  <c r="H61" i="8"/>
  <c r="G61" i="8"/>
  <c r="F61" i="8"/>
  <c r="E61" i="8"/>
  <c r="D61" i="8"/>
  <c r="C61" i="8"/>
  <c r="B61" i="8"/>
  <c r="A61" i="8"/>
  <c r="I60" i="8"/>
  <c r="H60" i="8"/>
  <c r="G60" i="8"/>
  <c r="F60" i="8"/>
  <c r="E60" i="8"/>
  <c r="D60" i="8"/>
  <c r="C60" i="8"/>
  <c r="B60" i="8"/>
  <c r="A60" i="8"/>
  <c r="I59" i="8"/>
  <c r="H59" i="8"/>
  <c r="G59" i="8"/>
  <c r="F59" i="8"/>
  <c r="E59" i="8"/>
  <c r="D59" i="8"/>
  <c r="C59" i="8"/>
  <c r="B59" i="8"/>
  <c r="A59" i="8"/>
  <c r="I58" i="8"/>
  <c r="H58" i="8"/>
  <c r="G58" i="8"/>
  <c r="F58" i="8"/>
  <c r="E58" i="8"/>
  <c r="D58" i="8"/>
  <c r="C58" i="8"/>
  <c r="B58" i="8"/>
  <c r="A58" i="8"/>
  <c r="I57" i="8"/>
  <c r="H57" i="8"/>
  <c r="G57" i="8"/>
  <c r="F57" i="8"/>
  <c r="E57" i="8"/>
  <c r="D57" i="8"/>
  <c r="C57" i="8"/>
  <c r="B57" i="8"/>
  <c r="A57" i="8"/>
  <c r="I56" i="8"/>
  <c r="H56" i="8"/>
  <c r="G56" i="8"/>
  <c r="F56" i="8"/>
  <c r="E56" i="8"/>
  <c r="D56" i="8"/>
  <c r="C56" i="8"/>
  <c r="B56" i="8"/>
  <c r="A56" i="8"/>
  <c r="I55" i="8"/>
  <c r="H55" i="8"/>
  <c r="G55" i="8"/>
  <c r="F55" i="8"/>
  <c r="E55" i="8"/>
  <c r="D55" i="8"/>
  <c r="C55" i="8"/>
  <c r="B55" i="8"/>
  <c r="A55" i="8"/>
  <c r="I54" i="8"/>
  <c r="H54" i="8"/>
  <c r="G54" i="8"/>
  <c r="F54" i="8"/>
  <c r="E54" i="8"/>
  <c r="D54" i="8"/>
  <c r="C54" i="8"/>
  <c r="B54" i="8"/>
  <c r="A54" i="8"/>
  <c r="I53" i="8"/>
  <c r="H53" i="8"/>
  <c r="G53" i="8"/>
  <c r="F53" i="8"/>
  <c r="E53" i="8"/>
  <c r="D53" i="8"/>
  <c r="C53" i="8"/>
  <c r="B53" i="8"/>
  <c r="A53" i="8"/>
  <c r="I52" i="8"/>
  <c r="H52" i="8"/>
  <c r="G52" i="8"/>
  <c r="F52" i="8"/>
  <c r="E52" i="8"/>
  <c r="D52" i="8"/>
  <c r="C52" i="8"/>
  <c r="B52" i="8"/>
  <c r="A52" i="8"/>
  <c r="I51" i="8"/>
  <c r="H51" i="8"/>
  <c r="G51" i="8"/>
  <c r="F51" i="8"/>
  <c r="E51" i="8"/>
  <c r="D51" i="8"/>
  <c r="C51" i="8"/>
  <c r="B51" i="8"/>
  <c r="A51" i="8"/>
  <c r="I50" i="8"/>
  <c r="H50" i="8"/>
  <c r="G50" i="8"/>
  <c r="F50" i="8"/>
  <c r="E50" i="8"/>
  <c r="D50" i="8"/>
  <c r="C50" i="8"/>
  <c r="B50" i="8"/>
  <c r="A50" i="8"/>
  <c r="I49" i="8"/>
  <c r="H49" i="8"/>
  <c r="G49" i="8"/>
  <c r="F49" i="8"/>
  <c r="E49" i="8"/>
  <c r="D49" i="8"/>
  <c r="C49" i="8"/>
  <c r="B49" i="8"/>
  <c r="A49" i="8"/>
  <c r="I48" i="8"/>
  <c r="H48" i="8"/>
  <c r="G48" i="8"/>
  <c r="F48" i="8"/>
  <c r="E48" i="8"/>
  <c r="D48" i="8"/>
  <c r="C48" i="8"/>
  <c r="B48" i="8"/>
  <c r="A48" i="8"/>
  <c r="I47" i="8"/>
  <c r="H47" i="8"/>
  <c r="G47" i="8"/>
  <c r="F47" i="8"/>
  <c r="E47" i="8"/>
  <c r="D47" i="8"/>
  <c r="C47" i="8"/>
  <c r="B47" i="8"/>
  <c r="A47" i="8"/>
  <c r="I46" i="8"/>
  <c r="H46" i="8"/>
  <c r="G46" i="8"/>
  <c r="F46" i="8"/>
  <c r="E46" i="8"/>
  <c r="D46" i="8"/>
  <c r="C46" i="8"/>
  <c r="B46" i="8"/>
  <c r="A46" i="8"/>
  <c r="I45" i="8"/>
  <c r="H45" i="8"/>
  <c r="G45" i="8"/>
  <c r="F45" i="8"/>
  <c r="E45" i="8"/>
  <c r="D45" i="8"/>
  <c r="C45" i="8"/>
  <c r="B45" i="8"/>
  <c r="A45" i="8"/>
  <c r="I44" i="8"/>
  <c r="H44" i="8"/>
  <c r="G44" i="8"/>
  <c r="F44" i="8"/>
  <c r="E44" i="8"/>
  <c r="D44" i="8"/>
  <c r="C44" i="8"/>
  <c r="B44" i="8"/>
  <c r="A44" i="8"/>
  <c r="I43" i="8"/>
  <c r="H43" i="8"/>
  <c r="G43" i="8"/>
  <c r="F43" i="8"/>
  <c r="E43" i="8"/>
  <c r="D43" i="8"/>
  <c r="C43" i="8"/>
  <c r="B43" i="8"/>
  <c r="A43" i="8"/>
  <c r="I42" i="8"/>
  <c r="G42" i="8"/>
  <c r="F42" i="8"/>
  <c r="E42" i="8"/>
  <c r="D42" i="8"/>
  <c r="C42" i="8"/>
  <c r="B42" i="8"/>
  <c r="A42" i="8"/>
  <c r="I41" i="8"/>
  <c r="H41" i="8"/>
  <c r="G41" i="8"/>
  <c r="F41" i="8"/>
  <c r="E41" i="8"/>
  <c r="D41" i="8"/>
  <c r="C41" i="8"/>
  <c r="B41" i="8"/>
  <c r="A41" i="8"/>
  <c r="I40" i="8"/>
  <c r="H40" i="8"/>
  <c r="G40" i="8"/>
  <c r="F40" i="8"/>
  <c r="E40" i="8"/>
  <c r="D40" i="8"/>
  <c r="C40" i="8"/>
  <c r="B40" i="8"/>
  <c r="A40" i="8"/>
  <c r="I39" i="8"/>
  <c r="G39" i="8"/>
  <c r="F39" i="8"/>
  <c r="E39" i="8"/>
  <c r="D39" i="8"/>
  <c r="C39" i="8"/>
  <c r="B39" i="8"/>
  <c r="A39" i="8"/>
  <c r="I38" i="8"/>
  <c r="G38" i="8"/>
  <c r="F38" i="8"/>
  <c r="E38" i="8"/>
  <c r="D38" i="8"/>
  <c r="C38" i="8"/>
  <c r="B38" i="8"/>
  <c r="A38" i="8"/>
  <c r="I37" i="8"/>
  <c r="H37" i="8"/>
  <c r="G37" i="8"/>
  <c r="F37" i="8"/>
  <c r="E37" i="8"/>
  <c r="D37" i="8"/>
  <c r="C37" i="8"/>
  <c r="B37" i="8"/>
  <c r="A37" i="8"/>
  <c r="I36" i="8"/>
  <c r="H36" i="8"/>
  <c r="G36" i="8"/>
  <c r="F36" i="8"/>
  <c r="E36" i="8"/>
  <c r="D36" i="8"/>
  <c r="C36" i="8"/>
  <c r="B36" i="8"/>
  <c r="A36" i="8"/>
  <c r="I35" i="8"/>
  <c r="H35" i="8"/>
  <c r="G35" i="8"/>
  <c r="F35" i="8"/>
  <c r="E35" i="8"/>
  <c r="D35" i="8"/>
  <c r="C35" i="8"/>
  <c r="B35" i="8"/>
  <c r="A35" i="8"/>
  <c r="I34" i="8"/>
  <c r="H34" i="8"/>
  <c r="G34" i="8"/>
  <c r="F34" i="8"/>
  <c r="E34" i="8"/>
  <c r="D34" i="8"/>
  <c r="C34" i="8"/>
  <c r="B34" i="8"/>
  <c r="A34" i="8"/>
  <c r="I33" i="8"/>
  <c r="H33" i="8"/>
  <c r="G33" i="8"/>
  <c r="F33" i="8"/>
  <c r="E33" i="8"/>
  <c r="D33" i="8"/>
  <c r="C33" i="8"/>
  <c r="B33" i="8"/>
  <c r="A33" i="8"/>
  <c r="I32" i="8"/>
  <c r="H32" i="8"/>
  <c r="G32" i="8"/>
  <c r="F32" i="8"/>
  <c r="E32" i="8"/>
  <c r="D32" i="8"/>
  <c r="C32" i="8"/>
  <c r="B32" i="8"/>
  <c r="A32" i="8"/>
  <c r="I31" i="8"/>
  <c r="H31" i="8"/>
  <c r="G31" i="8"/>
  <c r="F31" i="8"/>
  <c r="E31" i="8"/>
  <c r="D31" i="8"/>
  <c r="C31" i="8"/>
  <c r="B31" i="8"/>
  <c r="A31" i="8"/>
  <c r="I30" i="8"/>
  <c r="H30" i="8"/>
  <c r="G30" i="8"/>
  <c r="F30" i="8"/>
  <c r="E30" i="8"/>
  <c r="D30" i="8"/>
  <c r="C30" i="8"/>
  <c r="B30" i="8"/>
  <c r="A30" i="8"/>
  <c r="I29" i="8"/>
  <c r="H29" i="8"/>
  <c r="G29" i="8"/>
  <c r="F29" i="8"/>
  <c r="E29" i="8"/>
  <c r="D29" i="8"/>
  <c r="C29" i="8"/>
  <c r="B29" i="8"/>
  <c r="A29" i="8"/>
  <c r="I28" i="8"/>
  <c r="H28" i="8"/>
  <c r="G28" i="8"/>
  <c r="F28" i="8"/>
  <c r="E28" i="8"/>
  <c r="D28" i="8"/>
  <c r="C28" i="8"/>
  <c r="B28" i="8"/>
  <c r="A28" i="8"/>
  <c r="I27" i="8"/>
  <c r="H27" i="8"/>
  <c r="G27" i="8"/>
  <c r="F27" i="8"/>
  <c r="E27" i="8"/>
  <c r="D27" i="8"/>
  <c r="C27" i="8"/>
  <c r="B27" i="8"/>
  <c r="A27" i="8"/>
  <c r="I26" i="8"/>
  <c r="H26" i="8"/>
  <c r="G26" i="8"/>
  <c r="F26" i="8"/>
  <c r="E26" i="8"/>
  <c r="D26" i="8"/>
  <c r="C26" i="8"/>
  <c r="B26" i="8"/>
  <c r="A26" i="8"/>
  <c r="I25" i="8"/>
  <c r="H25" i="8"/>
  <c r="G25" i="8"/>
  <c r="F25" i="8"/>
  <c r="E25" i="8"/>
  <c r="D25" i="8"/>
  <c r="C25" i="8"/>
  <c r="B25" i="8"/>
  <c r="A25" i="8"/>
  <c r="I24" i="8"/>
  <c r="H24" i="8"/>
  <c r="G24" i="8"/>
  <c r="F24" i="8"/>
  <c r="E24" i="8"/>
  <c r="D24" i="8"/>
  <c r="C24" i="8"/>
  <c r="B24" i="8"/>
  <c r="A24" i="8"/>
  <c r="I23" i="8"/>
  <c r="H23" i="8"/>
  <c r="G23" i="8"/>
  <c r="F23" i="8"/>
  <c r="E23" i="8"/>
  <c r="D23" i="8"/>
  <c r="C23" i="8"/>
  <c r="B23" i="8"/>
  <c r="A23" i="8"/>
  <c r="I22" i="8"/>
  <c r="H22" i="8"/>
  <c r="G22" i="8"/>
  <c r="F22" i="8"/>
  <c r="E22" i="8"/>
  <c r="D22" i="8"/>
  <c r="C22" i="8"/>
  <c r="B22" i="8"/>
  <c r="A22" i="8"/>
  <c r="I21" i="8"/>
  <c r="H21" i="8"/>
  <c r="G21" i="8"/>
  <c r="F21" i="8"/>
  <c r="E21" i="8"/>
  <c r="D21" i="8"/>
  <c r="C21" i="8"/>
  <c r="B21" i="8"/>
  <c r="A21" i="8"/>
  <c r="I20" i="8"/>
  <c r="H20" i="8"/>
  <c r="G20" i="8"/>
  <c r="F20" i="8"/>
  <c r="E20" i="8"/>
  <c r="D20" i="8"/>
  <c r="C20" i="8"/>
  <c r="B20" i="8"/>
  <c r="A20" i="8"/>
  <c r="I19" i="8"/>
  <c r="H19" i="8"/>
  <c r="G19" i="8"/>
  <c r="F19" i="8"/>
  <c r="E19" i="8"/>
  <c r="D19" i="8"/>
  <c r="C19" i="8"/>
  <c r="B19" i="8"/>
  <c r="A19" i="8"/>
  <c r="I18" i="8"/>
  <c r="H18" i="8"/>
  <c r="G18" i="8"/>
  <c r="F18" i="8"/>
  <c r="E18" i="8"/>
  <c r="D18" i="8"/>
  <c r="C18" i="8"/>
  <c r="B18" i="8"/>
  <c r="A18" i="8"/>
  <c r="I17" i="8"/>
  <c r="H17" i="8"/>
  <c r="G17" i="8"/>
  <c r="F17" i="8"/>
  <c r="E17" i="8"/>
  <c r="D17" i="8"/>
  <c r="C17" i="8"/>
  <c r="B17" i="8"/>
  <c r="A17" i="8"/>
  <c r="I16" i="8"/>
  <c r="H16" i="8"/>
  <c r="G16" i="8"/>
  <c r="F16" i="8"/>
  <c r="E16" i="8"/>
  <c r="D16" i="8"/>
  <c r="C16" i="8"/>
  <c r="B16" i="8"/>
  <c r="A16" i="8"/>
  <c r="I15" i="8"/>
  <c r="H15" i="8"/>
  <c r="G15" i="8"/>
  <c r="F15" i="8"/>
  <c r="E15" i="8"/>
  <c r="D15" i="8"/>
  <c r="C15" i="8"/>
  <c r="B15" i="8"/>
  <c r="A15" i="8"/>
  <c r="I14" i="8"/>
  <c r="H14" i="8"/>
  <c r="G14" i="8"/>
  <c r="F14" i="8"/>
  <c r="E14" i="8"/>
  <c r="D14" i="8"/>
  <c r="C14" i="8"/>
  <c r="B14" i="8"/>
  <c r="A14" i="8"/>
  <c r="I13" i="8"/>
  <c r="H13" i="8"/>
  <c r="G13" i="8"/>
  <c r="F13" i="8"/>
  <c r="E13" i="8"/>
  <c r="D13" i="8"/>
  <c r="C13" i="8"/>
  <c r="B13" i="8"/>
  <c r="A13" i="8"/>
  <c r="I12" i="8"/>
  <c r="H12" i="8"/>
  <c r="G12" i="8"/>
  <c r="F12" i="8"/>
  <c r="E12" i="8"/>
  <c r="D12" i="8"/>
  <c r="C12" i="8"/>
  <c r="B12" i="8"/>
  <c r="A12" i="8"/>
  <c r="I11" i="8"/>
  <c r="H11" i="8"/>
  <c r="G11" i="8"/>
  <c r="F11" i="8"/>
  <c r="E11" i="8"/>
  <c r="D11" i="8"/>
  <c r="C11" i="8"/>
  <c r="B11" i="8"/>
  <c r="A11" i="8"/>
  <c r="I10" i="8"/>
  <c r="H10" i="8"/>
  <c r="G10" i="8"/>
  <c r="F10" i="8"/>
  <c r="E10" i="8"/>
  <c r="D10" i="8"/>
  <c r="C10" i="8"/>
  <c r="B10" i="8"/>
  <c r="A10" i="8"/>
  <c r="I9" i="8"/>
  <c r="H9" i="8"/>
  <c r="G9" i="8"/>
  <c r="F9" i="8"/>
  <c r="E9" i="8"/>
  <c r="D9" i="8"/>
  <c r="C9" i="8"/>
  <c r="B9" i="8"/>
  <c r="A9" i="8"/>
  <c r="I8" i="8"/>
  <c r="H8" i="8"/>
  <c r="G8" i="8"/>
  <c r="F8" i="8"/>
  <c r="E8" i="8"/>
  <c r="D8" i="8"/>
  <c r="C8" i="8"/>
  <c r="B8" i="8"/>
  <c r="A8" i="8"/>
  <c r="I7" i="8"/>
  <c r="H7" i="8"/>
  <c r="G7" i="8"/>
  <c r="F7" i="8"/>
  <c r="E7" i="8"/>
  <c r="D7" i="8"/>
  <c r="C7" i="8"/>
  <c r="B7" i="8"/>
  <c r="A7" i="8"/>
  <c r="I6" i="8"/>
  <c r="H6" i="8"/>
  <c r="G6" i="8"/>
  <c r="F6" i="8"/>
  <c r="E6" i="8"/>
  <c r="D6" i="8"/>
  <c r="C6" i="8"/>
  <c r="B6" i="8"/>
  <c r="A6" i="8"/>
  <c r="I5" i="8"/>
  <c r="H5" i="8"/>
  <c r="G5" i="8"/>
  <c r="F5" i="8"/>
  <c r="E5" i="8"/>
  <c r="D5" i="8"/>
  <c r="C5" i="8"/>
  <c r="B5" i="8"/>
  <c r="A5" i="8"/>
  <c r="I4" i="8"/>
  <c r="H4" i="8"/>
  <c r="G4" i="8"/>
  <c r="F4" i="8"/>
  <c r="E4" i="8"/>
  <c r="D4" i="8"/>
  <c r="C4" i="8"/>
  <c r="B4" i="8"/>
  <c r="A4" i="8"/>
  <c r="B112" i="1" l="1"/>
  <c r="C112" i="1"/>
  <c r="D112" i="1"/>
  <c r="E112" i="1"/>
  <c r="F112" i="1"/>
  <c r="G112" i="1"/>
  <c r="I112" i="1"/>
  <c r="B113" i="1"/>
  <c r="C113" i="1"/>
  <c r="D113" i="1"/>
  <c r="E113" i="1"/>
  <c r="F113" i="1"/>
  <c r="G113" i="1"/>
  <c r="H113" i="1"/>
  <c r="I113" i="1"/>
  <c r="B114" i="1"/>
  <c r="C114" i="1"/>
  <c r="D114" i="1"/>
  <c r="E114" i="1"/>
  <c r="F114" i="1"/>
  <c r="G114" i="1"/>
  <c r="H114" i="1"/>
  <c r="I114" i="1"/>
  <c r="B115" i="1"/>
  <c r="C115" i="1"/>
  <c r="D115" i="1"/>
  <c r="E115" i="1"/>
  <c r="F115" i="1"/>
  <c r="G115" i="1"/>
  <c r="H115" i="1"/>
  <c r="I115" i="1"/>
  <c r="C16" i="1"/>
  <c r="D65" i="1"/>
  <c r="G47" i="1"/>
  <c r="G76" i="1"/>
  <c r="G77" i="1"/>
  <c r="G78" i="1"/>
  <c r="G79" i="1"/>
  <c r="G80" i="1"/>
  <c r="G81" i="1"/>
  <c r="D45" i="1"/>
  <c r="B5" i="5"/>
  <c r="C5" i="5"/>
  <c r="D5" i="5"/>
  <c r="E5" i="5"/>
  <c r="F5" i="5"/>
  <c r="G5" i="5"/>
  <c r="H5" i="5"/>
  <c r="B6" i="5"/>
  <c r="C6" i="5"/>
  <c r="D6" i="5"/>
  <c r="E6" i="5"/>
  <c r="F6" i="5"/>
  <c r="G6" i="5"/>
  <c r="H6" i="5"/>
  <c r="B7" i="5"/>
  <c r="C7" i="5"/>
  <c r="D7" i="5"/>
  <c r="E7" i="5"/>
  <c r="F7" i="5"/>
  <c r="G7" i="5"/>
  <c r="H7" i="5"/>
  <c r="C4" i="5"/>
  <c r="D4" i="5"/>
  <c r="E4" i="5"/>
  <c r="F4" i="5"/>
  <c r="G4" i="5"/>
  <c r="H4" i="5"/>
  <c r="B4" i="5"/>
  <c r="I7" i="5"/>
  <c r="I6" i="5"/>
  <c r="I5" i="5"/>
  <c r="I4" i="5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4" i="1"/>
  <c r="D33" i="1"/>
  <c r="D34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A5" i="1"/>
  <c r="B5" i="1"/>
  <c r="C5" i="1"/>
  <c r="E5" i="1"/>
  <c r="F5" i="1"/>
  <c r="G5" i="1"/>
  <c r="H5" i="1"/>
  <c r="A6" i="1"/>
  <c r="B6" i="1"/>
  <c r="C6" i="1"/>
  <c r="E6" i="1"/>
  <c r="F6" i="1"/>
  <c r="G6" i="1"/>
  <c r="H6" i="1"/>
  <c r="A7" i="1"/>
  <c r="B7" i="1"/>
  <c r="C7" i="1"/>
  <c r="E7" i="1"/>
  <c r="F7" i="1"/>
  <c r="G7" i="1"/>
  <c r="H7" i="1"/>
  <c r="A8" i="1"/>
  <c r="B8" i="1"/>
  <c r="C8" i="1"/>
  <c r="E8" i="1"/>
  <c r="F8" i="1"/>
  <c r="G8" i="1"/>
  <c r="H8" i="1"/>
  <c r="A9" i="1"/>
  <c r="B9" i="1"/>
  <c r="C9" i="1"/>
  <c r="E9" i="1"/>
  <c r="F9" i="1"/>
  <c r="G9" i="1"/>
  <c r="H9" i="1"/>
  <c r="A10" i="1"/>
  <c r="B10" i="1"/>
  <c r="C10" i="1"/>
  <c r="E10" i="1"/>
  <c r="F10" i="1"/>
  <c r="G10" i="1"/>
  <c r="H10" i="1"/>
  <c r="A11" i="1"/>
  <c r="B11" i="1"/>
  <c r="C11" i="1"/>
  <c r="E11" i="1"/>
  <c r="F11" i="1"/>
  <c r="G11" i="1"/>
  <c r="H11" i="1"/>
  <c r="A12" i="1"/>
  <c r="B12" i="1"/>
  <c r="C12" i="1"/>
  <c r="E12" i="1"/>
  <c r="F12" i="1"/>
  <c r="G12" i="1"/>
  <c r="H12" i="1"/>
  <c r="A13" i="1"/>
  <c r="B13" i="1"/>
  <c r="C13" i="1"/>
  <c r="E13" i="1"/>
  <c r="F13" i="1"/>
  <c r="G13" i="1"/>
  <c r="H13" i="1"/>
  <c r="A14" i="1"/>
  <c r="B14" i="1"/>
  <c r="C14" i="1"/>
  <c r="E14" i="1"/>
  <c r="F14" i="1"/>
  <c r="G14" i="1"/>
  <c r="H14" i="1"/>
  <c r="A15" i="1"/>
  <c r="B15" i="1"/>
  <c r="C15" i="1"/>
  <c r="E15" i="1"/>
  <c r="F15" i="1"/>
  <c r="G15" i="1"/>
  <c r="H15" i="1"/>
  <c r="A16" i="1"/>
  <c r="B16" i="1"/>
  <c r="E16" i="1"/>
  <c r="F16" i="1"/>
  <c r="G16" i="1"/>
  <c r="H16" i="1"/>
  <c r="A17" i="1"/>
  <c r="B17" i="1"/>
  <c r="C17" i="1"/>
  <c r="E17" i="1"/>
  <c r="F17" i="1"/>
  <c r="G17" i="1"/>
  <c r="H17" i="1"/>
  <c r="A18" i="1"/>
  <c r="B18" i="1"/>
  <c r="C18" i="1"/>
  <c r="E18" i="1"/>
  <c r="F18" i="1"/>
  <c r="G18" i="1"/>
  <c r="H18" i="1"/>
  <c r="A19" i="1"/>
  <c r="B19" i="1"/>
  <c r="C19" i="1"/>
  <c r="E19" i="1"/>
  <c r="F19" i="1"/>
  <c r="G19" i="1"/>
  <c r="H19" i="1"/>
  <c r="A20" i="1"/>
  <c r="B20" i="1"/>
  <c r="C20" i="1"/>
  <c r="E20" i="1"/>
  <c r="F20" i="1"/>
  <c r="G20" i="1"/>
  <c r="H20" i="1"/>
  <c r="A21" i="1"/>
  <c r="B21" i="1"/>
  <c r="C21" i="1"/>
  <c r="E21" i="1"/>
  <c r="F21" i="1"/>
  <c r="G21" i="1"/>
  <c r="H21" i="1"/>
  <c r="A22" i="1"/>
  <c r="B22" i="1"/>
  <c r="C22" i="1"/>
  <c r="E22" i="1"/>
  <c r="F22" i="1"/>
  <c r="G22" i="1"/>
  <c r="H22" i="1"/>
  <c r="A23" i="1"/>
  <c r="B23" i="1"/>
  <c r="C23" i="1"/>
  <c r="E23" i="1"/>
  <c r="F23" i="1"/>
  <c r="G23" i="1"/>
  <c r="H23" i="1"/>
  <c r="A24" i="1"/>
  <c r="B24" i="1"/>
  <c r="C24" i="1"/>
  <c r="E24" i="1"/>
  <c r="F24" i="1"/>
  <c r="G24" i="1"/>
  <c r="H24" i="1"/>
  <c r="A25" i="1"/>
  <c r="B25" i="1"/>
  <c r="C25" i="1"/>
  <c r="E25" i="1"/>
  <c r="F25" i="1"/>
  <c r="G25" i="1"/>
  <c r="H25" i="1"/>
  <c r="A26" i="1"/>
  <c r="B26" i="1"/>
  <c r="C26" i="1"/>
  <c r="E26" i="1"/>
  <c r="F26" i="1"/>
  <c r="G26" i="1"/>
  <c r="H26" i="1"/>
  <c r="A27" i="1"/>
  <c r="B27" i="1"/>
  <c r="C27" i="1"/>
  <c r="E27" i="1"/>
  <c r="F27" i="1"/>
  <c r="G27" i="1"/>
  <c r="H27" i="1"/>
  <c r="A28" i="1"/>
  <c r="B28" i="1"/>
  <c r="C28" i="1"/>
  <c r="E28" i="1"/>
  <c r="F28" i="1"/>
  <c r="G28" i="1"/>
  <c r="H28" i="1"/>
  <c r="A29" i="1"/>
  <c r="B29" i="1"/>
  <c r="C29" i="1"/>
  <c r="E29" i="1"/>
  <c r="F29" i="1"/>
  <c r="G29" i="1"/>
  <c r="H29" i="1"/>
  <c r="A30" i="1"/>
  <c r="B30" i="1"/>
  <c r="C30" i="1"/>
  <c r="E30" i="1"/>
  <c r="F30" i="1"/>
  <c r="G30" i="1"/>
  <c r="H30" i="1"/>
  <c r="A31" i="1"/>
  <c r="B31" i="1"/>
  <c r="C31" i="1"/>
  <c r="E31" i="1"/>
  <c r="F31" i="1"/>
  <c r="G31" i="1"/>
  <c r="H31" i="1"/>
  <c r="A32" i="1"/>
  <c r="B32" i="1"/>
  <c r="C32" i="1"/>
  <c r="E32" i="1"/>
  <c r="F32" i="1"/>
  <c r="G32" i="1"/>
  <c r="H32" i="1"/>
  <c r="A33" i="1"/>
  <c r="B33" i="1"/>
  <c r="C33" i="1"/>
  <c r="E33" i="1"/>
  <c r="F33" i="1"/>
  <c r="G33" i="1"/>
  <c r="H33" i="1"/>
  <c r="A34" i="1"/>
  <c r="B34" i="1"/>
  <c r="E34" i="1"/>
  <c r="F34" i="1"/>
  <c r="H34" i="1"/>
  <c r="A35" i="1"/>
  <c r="B35" i="1"/>
  <c r="E35" i="1"/>
  <c r="F35" i="1"/>
  <c r="H35" i="1"/>
  <c r="A36" i="1"/>
  <c r="B36" i="1"/>
  <c r="E36" i="1"/>
  <c r="F36" i="1"/>
  <c r="H36" i="1"/>
  <c r="A37" i="1"/>
  <c r="B37" i="1"/>
  <c r="C37" i="1"/>
  <c r="E37" i="1"/>
  <c r="F37" i="1"/>
  <c r="G37" i="1"/>
  <c r="H37" i="1"/>
  <c r="A38" i="1"/>
  <c r="B38" i="1"/>
  <c r="C38" i="1"/>
  <c r="E38" i="1"/>
  <c r="F38" i="1"/>
  <c r="G38" i="1"/>
  <c r="A39" i="1"/>
  <c r="B39" i="1"/>
  <c r="C39" i="1"/>
  <c r="E39" i="1"/>
  <c r="F39" i="1"/>
  <c r="G39" i="1"/>
  <c r="A40" i="1"/>
  <c r="B40" i="1"/>
  <c r="C40" i="1"/>
  <c r="E40" i="1"/>
  <c r="F40" i="1"/>
  <c r="G40" i="1"/>
  <c r="H40" i="1"/>
  <c r="A41" i="1"/>
  <c r="B41" i="1"/>
  <c r="C41" i="1"/>
  <c r="E41" i="1"/>
  <c r="F41" i="1"/>
  <c r="G41" i="1"/>
  <c r="H41" i="1"/>
  <c r="A42" i="1"/>
  <c r="B42" i="1"/>
  <c r="C42" i="1"/>
  <c r="E42" i="1"/>
  <c r="F42" i="1"/>
  <c r="G42" i="1"/>
  <c r="A43" i="1"/>
  <c r="B43" i="1"/>
  <c r="C43" i="1"/>
  <c r="E43" i="1"/>
  <c r="F43" i="1"/>
  <c r="G43" i="1"/>
  <c r="H43" i="1"/>
  <c r="A44" i="1"/>
  <c r="B44" i="1"/>
  <c r="C44" i="1"/>
  <c r="E44" i="1"/>
  <c r="F44" i="1"/>
  <c r="G44" i="1"/>
  <c r="H44" i="1"/>
  <c r="A45" i="1"/>
  <c r="B45" i="1"/>
  <c r="C45" i="1"/>
  <c r="E45" i="1"/>
  <c r="F45" i="1"/>
  <c r="G45" i="1"/>
  <c r="H45" i="1"/>
  <c r="A46" i="1"/>
  <c r="B46" i="1"/>
  <c r="C46" i="1"/>
  <c r="E46" i="1"/>
  <c r="F46" i="1"/>
  <c r="G46" i="1"/>
  <c r="H46" i="1"/>
  <c r="A47" i="1"/>
  <c r="B47" i="1"/>
  <c r="C47" i="1"/>
  <c r="E47" i="1"/>
  <c r="F47" i="1"/>
  <c r="H47" i="1"/>
  <c r="A48" i="1"/>
  <c r="B48" i="1"/>
  <c r="C48" i="1"/>
  <c r="E48" i="1"/>
  <c r="F48" i="1"/>
  <c r="G48" i="1"/>
  <c r="H48" i="1"/>
  <c r="A49" i="1"/>
  <c r="B49" i="1"/>
  <c r="C49" i="1"/>
  <c r="E49" i="1"/>
  <c r="F49" i="1"/>
  <c r="G49" i="1"/>
  <c r="H49" i="1"/>
  <c r="A50" i="1"/>
  <c r="B50" i="1"/>
  <c r="C50" i="1"/>
  <c r="E50" i="1"/>
  <c r="F50" i="1"/>
  <c r="G50" i="1"/>
  <c r="H50" i="1"/>
  <c r="A51" i="1"/>
  <c r="B51" i="1"/>
  <c r="C51" i="1"/>
  <c r="E51" i="1"/>
  <c r="F51" i="1"/>
  <c r="G51" i="1"/>
  <c r="H51" i="1"/>
  <c r="A52" i="1"/>
  <c r="B52" i="1"/>
  <c r="C52" i="1"/>
  <c r="E52" i="1"/>
  <c r="F52" i="1"/>
  <c r="G52" i="1"/>
  <c r="H52" i="1"/>
  <c r="A53" i="1"/>
  <c r="B53" i="1"/>
  <c r="C53" i="1"/>
  <c r="E53" i="1"/>
  <c r="F53" i="1"/>
  <c r="G53" i="1"/>
  <c r="H53" i="1"/>
  <c r="A54" i="1"/>
  <c r="B54" i="1"/>
  <c r="C54" i="1"/>
  <c r="E54" i="1"/>
  <c r="F54" i="1"/>
  <c r="G54" i="1"/>
  <c r="H54" i="1"/>
  <c r="A55" i="1"/>
  <c r="B55" i="1"/>
  <c r="C55" i="1"/>
  <c r="E55" i="1"/>
  <c r="F55" i="1"/>
  <c r="G55" i="1"/>
  <c r="H55" i="1"/>
  <c r="A56" i="1"/>
  <c r="B56" i="1"/>
  <c r="C56" i="1"/>
  <c r="E56" i="1"/>
  <c r="F56" i="1"/>
  <c r="G56" i="1"/>
  <c r="H56" i="1"/>
  <c r="A57" i="1"/>
  <c r="B57" i="1"/>
  <c r="C57" i="1"/>
  <c r="E57" i="1"/>
  <c r="F57" i="1"/>
  <c r="G57" i="1"/>
  <c r="H57" i="1"/>
  <c r="A58" i="1"/>
  <c r="B58" i="1"/>
  <c r="C58" i="1"/>
  <c r="E58" i="1"/>
  <c r="F58" i="1"/>
  <c r="G58" i="1"/>
  <c r="H58" i="1"/>
  <c r="A59" i="1"/>
  <c r="B59" i="1"/>
  <c r="C59" i="1"/>
  <c r="E59" i="1"/>
  <c r="F59" i="1"/>
  <c r="G59" i="1"/>
  <c r="H59" i="1"/>
  <c r="A60" i="1"/>
  <c r="B60" i="1"/>
  <c r="C60" i="1"/>
  <c r="E60" i="1"/>
  <c r="F60" i="1"/>
  <c r="G60" i="1"/>
  <c r="H60" i="1"/>
  <c r="A61" i="1"/>
  <c r="B61" i="1"/>
  <c r="C61" i="1"/>
  <c r="E61" i="1"/>
  <c r="F61" i="1"/>
  <c r="G61" i="1"/>
  <c r="H61" i="1"/>
  <c r="A62" i="1"/>
  <c r="B62" i="1"/>
  <c r="C62" i="1"/>
  <c r="E62" i="1"/>
  <c r="F62" i="1"/>
  <c r="G62" i="1"/>
  <c r="H62" i="1"/>
  <c r="A63" i="1"/>
  <c r="B63" i="1"/>
  <c r="C63" i="1"/>
  <c r="E63" i="1"/>
  <c r="F63" i="1"/>
  <c r="G63" i="1"/>
  <c r="H63" i="1"/>
  <c r="A64" i="1"/>
  <c r="B64" i="1"/>
  <c r="C64" i="1"/>
  <c r="E64" i="1"/>
  <c r="F64" i="1"/>
  <c r="G64" i="1"/>
  <c r="H64" i="1"/>
  <c r="A65" i="1"/>
  <c r="B65" i="1"/>
  <c r="C65" i="1"/>
  <c r="E65" i="1"/>
  <c r="F65" i="1"/>
  <c r="G65" i="1"/>
  <c r="H65" i="1"/>
  <c r="A66" i="1"/>
  <c r="B66" i="1"/>
  <c r="C66" i="1"/>
  <c r="E66" i="1"/>
  <c r="F66" i="1"/>
  <c r="G66" i="1"/>
  <c r="H66" i="1"/>
  <c r="A67" i="1"/>
  <c r="B67" i="1"/>
  <c r="C67" i="1"/>
  <c r="E67" i="1"/>
  <c r="F67" i="1"/>
  <c r="G67" i="1"/>
  <c r="H67" i="1"/>
  <c r="A68" i="1"/>
  <c r="B68" i="1"/>
  <c r="C68" i="1"/>
  <c r="E68" i="1"/>
  <c r="F68" i="1"/>
  <c r="G68" i="1"/>
  <c r="H68" i="1"/>
  <c r="A69" i="1"/>
  <c r="B69" i="1"/>
  <c r="C69" i="1"/>
  <c r="E69" i="1"/>
  <c r="F69" i="1"/>
  <c r="G69" i="1"/>
  <c r="H69" i="1"/>
  <c r="A70" i="1"/>
  <c r="B70" i="1"/>
  <c r="C70" i="1"/>
  <c r="E70" i="1"/>
  <c r="F70" i="1"/>
  <c r="G70" i="1"/>
  <c r="H70" i="1"/>
  <c r="A71" i="1"/>
  <c r="B71" i="1"/>
  <c r="C71" i="1"/>
  <c r="E71" i="1"/>
  <c r="F71" i="1"/>
  <c r="G71" i="1"/>
  <c r="H71" i="1"/>
  <c r="A72" i="1"/>
  <c r="B72" i="1"/>
  <c r="C72" i="1"/>
  <c r="E72" i="1"/>
  <c r="F72" i="1"/>
  <c r="G72" i="1"/>
  <c r="H72" i="1"/>
  <c r="A73" i="1"/>
  <c r="B73" i="1"/>
  <c r="C73" i="1"/>
  <c r="E73" i="1"/>
  <c r="F73" i="1"/>
  <c r="G73" i="1"/>
  <c r="H73" i="1"/>
  <c r="A74" i="1"/>
  <c r="B74" i="1"/>
  <c r="C74" i="1"/>
  <c r="E74" i="1"/>
  <c r="F74" i="1"/>
  <c r="G74" i="1"/>
  <c r="H74" i="1"/>
  <c r="A75" i="1"/>
  <c r="B75" i="1"/>
  <c r="C75" i="1"/>
  <c r="E75" i="1"/>
  <c r="F75" i="1"/>
  <c r="G75" i="1"/>
  <c r="H75" i="1"/>
  <c r="A76" i="1"/>
  <c r="B76" i="1"/>
  <c r="C76" i="1"/>
  <c r="E76" i="1"/>
  <c r="F76" i="1"/>
  <c r="H76" i="1"/>
  <c r="A77" i="1"/>
  <c r="B77" i="1"/>
  <c r="C77" i="1"/>
  <c r="E77" i="1"/>
  <c r="F77" i="1"/>
  <c r="H77" i="1"/>
  <c r="A78" i="1"/>
  <c r="B78" i="1"/>
  <c r="C78" i="1"/>
  <c r="E78" i="1"/>
  <c r="F78" i="1"/>
  <c r="H78" i="1"/>
  <c r="A79" i="1"/>
  <c r="B79" i="1"/>
  <c r="C79" i="1"/>
  <c r="E79" i="1"/>
  <c r="F79" i="1"/>
  <c r="H79" i="1"/>
  <c r="A80" i="1"/>
  <c r="B80" i="1"/>
  <c r="C80" i="1"/>
  <c r="E80" i="1"/>
  <c r="F80" i="1"/>
  <c r="H80" i="1"/>
  <c r="A81" i="1"/>
  <c r="B81" i="1"/>
  <c r="C81" i="1"/>
  <c r="E81" i="1"/>
  <c r="F81" i="1"/>
  <c r="H81" i="1"/>
  <c r="A82" i="1"/>
  <c r="B82" i="1"/>
  <c r="C82" i="1"/>
  <c r="E82" i="1"/>
  <c r="F82" i="1"/>
  <c r="G82" i="1"/>
  <c r="H82" i="1"/>
  <c r="A83" i="1"/>
  <c r="B83" i="1"/>
  <c r="C83" i="1"/>
  <c r="E83" i="1"/>
  <c r="F83" i="1"/>
  <c r="G83" i="1"/>
  <c r="H83" i="1"/>
  <c r="A84" i="1"/>
  <c r="B84" i="1"/>
  <c r="C84" i="1"/>
  <c r="E84" i="1"/>
  <c r="F84" i="1"/>
  <c r="G84" i="1"/>
  <c r="H84" i="1"/>
  <c r="A85" i="1"/>
  <c r="B85" i="1"/>
  <c r="C85" i="1"/>
  <c r="E85" i="1"/>
  <c r="F85" i="1"/>
  <c r="G85" i="1"/>
  <c r="H85" i="1"/>
  <c r="A86" i="1"/>
  <c r="B86" i="1"/>
  <c r="C86" i="1"/>
  <c r="E86" i="1"/>
  <c r="F86" i="1"/>
  <c r="G86" i="1"/>
  <c r="H86" i="1"/>
  <c r="A87" i="1"/>
  <c r="B87" i="1"/>
  <c r="C87" i="1"/>
  <c r="E87" i="1"/>
  <c r="F87" i="1"/>
  <c r="G87" i="1"/>
  <c r="H87" i="1"/>
  <c r="A88" i="1"/>
  <c r="B88" i="1"/>
  <c r="C88" i="1"/>
  <c r="E88" i="1"/>
  <c r="F88" i="1"/>
  <c r="G88" i="1"/>
  <c r="H88" i="1"/>
  <c r="A89" i="1"/>
  <c r="B89" i="1"/>
  <c r="C89" i="1"/>
  <c r="E89" i="1"/>
  <c r="F89" i="1"/>
  <c r="G89" i="1"/>
  <c r="H89" i="1"/>
  <c r="A90" i="1"/>
  <c r="B90" i="1"/>
  <c r="C90" i="1"/>
  <c r="E90" i="1"/>
  <c r="F90" i="1"/>
  <c r="G90" i="1"/>
  <c r="H90" i="1"/>
  <c r="A91" i="1"/>
  <c r="B91" i="1"/>
  <c r="C91" i="1"/>
  <c r="E91" i="1"/>
  <c r="F91" i="1"/>
  <c r="G91" i="1"/>
  <c r="H91" i="1"/>
  <c r="A92" i="1"/>
  <c r="B92" i="1"/>
  <c r="C92" i="1"/>
  <c r="E92" i="1"/>
  <c r="F92" i="1"/>
  <c r="G92" i="1"/>
  <c r="H92" i="1"/>
  <c r="A93" i="1"/>
  <c r="B93" i="1"/>
  <c r="C93" i="1"/>
  <c r="E93" i="1"/>
  <c r="F93" i="1"/>
  <c r="G93" i="1"/>
  <c r="H93" i="1"/>
  <c r="A94" i="1"/>
  <c r="B94" i="1"/>
  <c r="C94" i="1"/>
  <c r="E94" i="1"/>
  <c r="F94" i="1"/>
  <c r="G94" i="1"/>
  <c r="H94" i="1"/>
  <c r="A95" i="1"/>
  <c r="B95" i="1"/>
  <c r="C95" i="1"/>
  <c r="E95" i="1"/>
  <c r="F95" i="1"/>
  <c r="G95" i="1"/>
  <c r="H95" i="1"/>
  <c r="A96" i="1"/>
  <c r="B96" i="1"/>
  <c r="C96" i="1"/>
  <c r="E96" i="1"/>
  <c r="F96" i="1"/>
  <c r="G96" i="1"/>
  <c r="H96" i="1"/>
  <c r="A97" i="1"/>
  <c r="B97" i="1"/>
  <c r="C97" i="1"/>
  <c r="E97" i="1"/>
  <c r="F97" i="1"/>
  <c r="G97" i="1"/>
  <c r="H97" i="1"/>
  <c r="A98" i="1"/>
  <c r="B98" i="1"/>
  <c r="C98" i="1"/>
  <c r="E98" i="1"/>
  <c r="F98" i="1"/>
  <c r="G98" i="1"/>
  <c r="H98" i="1"/>
  <c r="A99" i="1"/>
  <c r="B99" i="1"/>
  <c r="C99" i="1"/>
  <c r="E99" i="1"/>
  <c r="F99" i="1"/>
  <c r="G99" i="1"/>
  <c r="H99" i="1"/>
  <c r="A100" i="1"/>
  <c r="B100" i="1"/>
  <c r="C100" i="1"/>
  <c r="E100" i="1"/>
  <c r="F100" i="1"/>
  <c r="G100" i="1"/>
  <c r="H100" i="1"/>
  <c r="A101" i="1"/>
  <c r="B101" i="1"/>
  <c r="C101" i="1"/>
  <c r="E101" i="1"/>
  <c r="F101" i="1"/>
  <c r="G101" i="1"/>
  <c r="H101" i="1"/>
  <c r="A102" i="1"/>
  <c r="B102" i="1"/>
  <c r="C102" i="1"/>
  <c r="E102" i="1"/>
  <c r="F102" i="1"/>
  <c r="G102" i="1"/>
  <c r="H102" i="1"/>
  <c r="A103" i="1"/>
  <c r="B103" i="1"/>
  <c r="C103" i="1"/>
  <c r="E103" i="1"/>
  <c r="F103" i="1"/>
  <c r="G103" i="1"/>
  <c r="H103" i="1"/>
  <c r="A104" i="1"/>
  <c r="B104" i="1"/>
  <c r="C104" i="1"/>
  <c r="E104" i="1"/>
  <c r="F104" i="1"/>
  <c r="G104" i="1"/>
  <c r="H104" i="1"/>
  <c r="A105" i="1"/>
  <c r="B105" i="1"/>
  <c r="C105" i="1"/>
  <c r="E105" i="1"/>
  <c r="F105" i="1"/>
  <c r="G105" i="1"/>
  <c r="H105" i="1"/>
  <c r="A106" i="1"/>
  <c r="B106" i="1"/>
  <c r="C106" i="1"/>
  <c r="E106" i="1"/>
  <c r="F106" i="1"/>
  <c r="G106" i="1"/>
  <c r="H106" i="1"/>
  <c r="A107" i="1"/>
  <c r="B107" i="1"/>
  <c r="C107" i="1"/>
  <c r="E107" i="1"/>
  <c r="F107" i="1"/>
  <c r="G107" i="1"/>
  <c r="H107" i="1"/>
  <c r="A108" i="1"/>
  <c r="B108" i="1"/>
  <c r="C108" i="1"/>
  <c r="E108" i="1"/>
  <c r="F108" i="1"/>
  <c r="G108" i="1"/>
  <c r="H108" i="1"/>
  <c r="H4" i="1"/>
  <c r="G4" i="1"/>
  <c r="F4" i="1"/>
  <c r="E4" i="1"/>
  <c r="C4" i="1"/>
  <c r="B4" i="1"/>
  <c r="A4" i="1"/>
</calcChain>
</file>

<file path=xl/sharedStrings.xml><?xml version="1.0" encoding="utf-8"?>
<sst xmlns="http://schemas.openxmlformats.org/spreadsheetml/2006/main" count="973" uniqueCount="634">
  <si>
    <t>District</t>
  </si>
  <si>
    <t>Chief Court Counselor</t>
  </si>
  <si>
    <t>County</t>
  </si>
  <si>
    <t>Telephone</t>
  </si>
  <si>
    <t>Fax Number</t>
  </si>
  <si>
    <t>Email Address</t>
  </si>
  <si>
    <t>Courier</t>
  </si>
  <si>
    <t xml:space="preserve">               The North Carolina Department of Juvenile Justice and Delinquency Prevention</t>
  </si>
  <si>
    <t>Camden</t>
  </si>
  <si>
    <t>(252) 331-4759</t>
  </si>
  <si>
    <t>(252) 331-4788</t>
  </si>
  <si>
    <t>10-33-27</t>
  </si>
  <si>
    <t>Chowan</t>
  </si>
  <si>
    <t>Currituck</t>
  </si>
  <si>
    <t>Dare</t>
  </si>
  <si>
    <t>Gates</t>
  </si>
  <si>
    <t>Pasquotank</t>
  </si>
  <si>
    <t>Perquimans</t>
  </si>
  <si>
    <t>Washington</t>
  </si>
  <si>
    <t>Hyde</t>
  </si>
  <si>
    <t>Tyrrell</t>
  </si>
  <si>
    <t>Beaufort</t>
  </si>
  <si>
    <t>(252) 946-1173</t>
  </si>
  <si>
    <t>(252) 974-1162</t>
  </si>
  <si>
    <t>16-02-14</t>
  </si>
  <si>
    <t>(252) 792-1382</t>
  </si>
  <si>
    <t>(252) 792-0395</t>
  </si>
  <si>
    <t>(252) 793-5309</t>
  </si>
  <si>
    <t>10-84-27</t>
  </si>
  <si>
    <t>Pitt</t>
  </si>
  <si>
    <t>01-43-11</t>
  </si>
  <si>
    <t>Carteret</t>
  </si>
  <si>
    <t>Craven</t>
  </si>
  <si>
    <t>Pamlico</t>
  </si>
  <si>
    <t>16-65-04</t>
  </si>
  <si>
    <t>(252) 728-8564</t>
  </si>
  <si>
    <t>(252) 728-8586</t>
  </si>
  <si>
    <t>(252) 514-4718</t>
  </si>
  <si>
    <t>(252) 638-4857</t>
  </si>
  <si>
    <t>(252) 745-3107</t>
  </si>
  <si>
    <t>(252) 745-7542</t>
  </si>
  <si>
    <t>Jones</t>
  </si>
  <si>
    <t>Onslow</t>
  </si>
  <si>
    <t>Sampson</t>
  </si>
  <si>
    <t>(910) 296-1941</t>
  </si>
  <si>
    <t>(910) 296-1886</t>
  </si>
  <si>
    <t>(252) 448-1159</t>
  </si>
  <si>
    <t>(910) 347-2191</t>
  </si>
  <si>
    <t>(910) 989-2140</t>
  </si>
  <si>
    <t>(910) 592-5809</t>
  </si>
  <si>
    <t>(910) 592-2436</t>
  </si>
  <si>
    <t>New Hanover</t>
  </si>
  <si>
    <t>Pender</t>
  </si>
  <si>
    <t>04-68-09</t>
  </si>
  <si>
    <t>Halifax</t>
  </si>
  <si>
    <t>(252) 583-5371</t>
  </si>
  <si>
    <t>(252) 583-1266</t>
  </si>
  <si>
    <t>07-43-17</t>
  </si>
  <si>
    <t>Bertie</t>
  </si>
  <si>
    <t>Hertford</t>
  </si>
  <si>
    <t>Northampton</t>
  </si>
  <si>
    <t>(252) 794-5358</t>
  </si>
  <si>
    <t>(252) 534-6711</t>
  </si>
  <si>
    <t>Edgecombe</t>
  </si>
  <si>
    <t>Wilson</t>
  </si>
  <si>
    <t>(252) 977-1795</t>
  </si>
  <si>
    <t>(252) 985-2695</t>
  </si>
  <si>
    <t>07-60-25</t>
  </si>
  <si>
    <t>01-52-23</t>
  </si>
  <si>
    <t>(252) 243-2298</t>
  </si>
  <si>
    <t>(252) 243-3009</t>
  </si>
  <si>
    <t>Greene</t>
  </si>
  <si>
    <t>Lenoir</t>
  </si>
  <si>
    <t>Wayne</t>
  </si>
  <si>
    <t>(252) 747-2982</t>
  </si>
  <si>
    <t>(252) 523-1950</t>
  </si>
  <si>
    <t>(919) 731-7916</t>
  </si>
  <si>
    <t>(919) 731-5691</t>
  </si>
  <si>
    <t>Franklin</t>
  </si>
  <si>
    <t>Granville</t>
  </si>
  <si>
    <t>Vance</t>
  </si>
  <si>
    <t>Warren</t>
  </si>
  <si>
    <t>(252) 257-7003</t>
  </si>
  <si>
    <t>(252) 257-7133</t>
  </si>
  <si>
    <t>(919) 496-6304</t>
  </si>
  <si>
    <t>(919) 603-1542</t>
  </si>
  <si>
    <t>(919) 603-5620</t>
  </si>
  <si>
    <t>(252) 492-6134</t>
  </si>
  <si>
    <t>(252) 433-4889</t>
  </si>
  <si>
    <t>Person</t>
  </si>
  <si>
    <t>Caswell</t>
  </si>
  <si>
    <t>(336) 694-1417</t>
  </si>
  <si>
    <t>(336) 694-7673</t>
  </si>
  <si>
    <t>(336) 597-0564</t>
  </si>
  <si>
    <t>(336) 597-2564</t>
  </si>
  <si>
    <t>Wake</t>
  </si>
  <si>
    <t>51-91-00</t>
  </si>
  <si>
    <t>Harnett</t>
  </si>
  <si>
    <t>Johnston</t>
  </si>
  <si>
    <t>Lee</t>
  </si>
  <si>
    <t>(910) 893-2114</t>
  </si>
  <si>
    <t>(910) 814-1262</t>
  </si>
  <si>
    <t>14-71-40</t>
  </si>
  <si>
    <t>01-61-30</t>
  </si>
  <si>
    <t>14-46-27</t>
  </si>
  <si>
    <t>(919) 934-5880</t>
  </si>
  <si>
    <t>(919) 938-1516</t>
  </si>
  <si>
    <t>(919) 776-0941</t>
  </si>
  <si>
    <t>(919) 774-5993</t>
  </si>
  <si>
    <t>Cumberland</t>
  </si>
  <si>
    <t>(910) 678-2922</t>
  </si>
  <si>
    <t>(910) 321-3737</t>
  </si>
  <si>
    <t>14-53-08</t>
  </si>
  <si>
    <t>Bladen</t>
  </si>
  <si>
    <t>Brunswick</t>
  </si>
  <si>
    <t>Columbus</t>
  </si>
  <si>
    <t>(910) 862-1535</t>
  </si>
  <si>
    <t>(910) 862-3799</t>
  </si>
  <si>
    <t>(910) 253-4415</t>
  </si>
  <si>
    <t>(910) 253-4417</t>
  </si>
  <si>
    <t>(910) 641-3080</t>
  </si>
  <si>
    <t>(910) 641-0245</t>
  </si>
  <si>
    <t>Durham</t>
  </si>
  <si>
    <t>17-24-18</t>
  </si>
  <si>
    <t>Alamance</t>
  </si>
  <si>
    <t>Chatham</t>
  </si>
  <si>
    <t>Orange</t>
  </si>
  <si>
    <t>Hoke</t>
  </si>
  <si>
    <t>Scotland</t>
  </si>
  <si>
    <t>Robeson</t>
  </si>
  <si>
    <t>(336) 570-6872</t>
  </si>
  <si>
    <t>(336) 570-7027</t>
  </si>
  <si>
    <t>17-41-14</t>
  </si>
  <si>
    <t>(919) 542-3340</t>
  </si>
  <si>
    <t>17-50-17</t>
  </si>
  <si>
    <t>(919) 245-2215</t>
  </si>
  <si>
    <t>(919) 644-3039</t>
  </si>
  <si>
    <t>(910) 875-4532</t>
  </si>
  <si>
    <t>(910) 878-0215</t>
  </si>
  <si>
    <t>14-80-16</t>
  </si>
  <si>
    <t>(910) 277-3222</t>
  </si>
  <si>
    <t>(910) 277-3181</t>
  </si>
  <si>
    <t>(910) 671-3350</t>
  </si>
  <si>
    <t>(910) 671-6231</t>
  </si>
  <si>
    <t>14-90-16</t>
  </si>
  <si>
    <t>Rockingham</t>
  </si>
  <si>
    <t>(336) 634-5707</t>
  </si>
  <si>
    <t>(336) 634-5709</t>
  </si>
  <si>
    <t>Stokes</t>
  </si>
  <si>
    <t>Surry</t>
  </si>
  <si>
    <t>(336) 593-9865</t>
  </si>
  <si>
    <t>(336) 386-8873</t>
  </si>
  <si>
    <t>(336) 386-9850</t>
  </si>
  <si>
    <t>09-90-17</t>
  </si>
  <si>
    <t>(336) 368-2195</t>
  </si>
  <si>
    <t>Guilford</t>
  </si>
  <si>
    <t>(336) 256-2250</t>
  </si>
  <si>
    <t>(336) 256-2256</t>
  </si>
  <si>
    <t>(336) 889-7623</t>
  </si>
  <si>
    <t>(336) 889-7628</t>
  </si>
  <si>
    <t>13-48-04</t>
  </si>
  <si>
    <t>Cabarrus</t>
  </si>
  <si>
    <t>(704) 786-5611</t>
  </si>
  <si>
    <t>(704) 792-1993</t>
  </si>
  <si>
    <t>wesley.seamon@ncmail.net</t>
  </si>
  <si>
    <t>Montgomery</t>
  </si>
  <si>
    <t>Moore</t>
  </si>
  <si>
    <t>Randolph</t>
  </si>
  <si>
    <t>Rowan</t>
  </si>
  <si>
    <t>(910) 572-3281</t>
  </si>
  <si>
    <t>(910) 572-3288</t>
  </si>
  <si>
    <t>(910) 947-2886</t>
  </si>
  <si>
    <t>(910) 947-2528</t>
  </si>
  <si>
    <t>(336) 318-6990</t>
  </si>
  <si>
    <t>(336) 318-6705</t>
  </si>
  <si>
    <t>03-96-06</t>
  </si>
  <si>
    <t>03-44-19</t>
  </si>
  <si>
    <t>13-64-35</t>
  </si>
  <si>
    <t>(704) 639-7515</t>
  </si>
  <si>
    <t>(704) 639-7747</t>
  </si>
  <si>
    <t>05-33-11</t>
  </si>
  <si>
    <t>Anson</t>
  </si>
  <si>
    <t>Richmond</t>
  </si>
  <si>
    <t>Stanly</t>
  </si>
  <si>
    <t>Union</t>
  </si>
  <si>
    <t>(704) 694-5532</t>
  </si>
  <si>
    <t>(704) 694-5441</t>
  </si>
  <si>
    <t>(910) 997-9280</t>
  </si>
  <si>
    <t>(910) 997-9219</t>
  </si>
  <si>
    <t>(704) 982-3016</t>
  </si>
  <si>
    <t>(704) 289-4169</t>
  </si>
  <si>
    <t>(704) 283-3972</t>
  </si>
  <si>
    <t>03-82-26</t>
  </si>
  <si>
    <t>03-81-37</t>
  </si>
  <si>
    <t>Forsyth</t>
  </si>
  <si>
    <t>(336) 761-2265</t>
  </si>
  <si>
    <t>(336) 761-2467</t>
  </si>
  <si>
    <t>13-03-28</t>
  </si>
  <si>
    <t>Alexander</t>
  </si>
  <si>
    <t>Davidson</t>
  </si>
  <si>
    <t>Davie</t>
  </si>
  <si>
    <t>Iredell</t>
  </si>
  <si>
    <t>(828) 632-8236</t>
  </si>
  <si>
    <t>15-84-22</t>
  </si>
  <si>
    <t>(336) 236-4270</t>
  </si>
  <si>
    <t>13-52-20</t>
  </si>
  <si>
    <t>(336) 751-3868</t>
  </si>
  <si>
    <t>09-41-31</t>
  </si>
  <si>
    <t>(336) 751-1233</t>
  </si>
  <si>
    <t>(704) 878-4247</t>
  </si>
  <si>
    <t>(704) 878-4337</t>
  </si>
  <si>
    <t>09-32-17</t>
  </si>
  <si>
    <t>Alleghany</t>
  </si>
  <si>
    <t>Ashe</t>
  </si>
  <si>
    <t>Wilkes</t>
  </si>
  <si>
    <t>Yadkin</t>
  </si>
  <si>
    <t>Avery</t>
  </si>
  <si>
    <t>Madison</t>
  </si>
  <si>
    <t>Mitchell</t>
  </si>
  <si>
    <t>Watauga</t>
  </si>
  <si>
    <t>Yancey</t>
  </si>
  <si>
    <t>(336) 372-8960</t>
  </si>
  <si>
    <t>(336) 246-6711</t>
  </si>
  <si>
    <t>(336) 246-3790</t>
  </si>
  <si>
    <t>(336) 667-1265</t>
  </si>
  <si>
    <t>(336) 667-1022</t>
  </si>
  <si>
    <t>(336) 679-2541</t>
  </si>
  <si>
    <t>(336) 679-7249</t>
  </si>
  <si>
    <t>(828) 733-9524</t>
  </si>
  <si>
    <t>(828) 733-9664</t>
  </si>
  <si>
    <t>(828) 649-9329</t>
  </si>
  <si>
    <t>(828) 649-9789</t>
  </si>
  <si>
    <t>(828) 688-4173</t>
  </si>
  <si>
    <t>(828) 688-1423</t>
  </si>
  <si>
    <t>(828) 265-5366</t>
  </si>
  <si>
    <t>(828) 265-1557</t>
  </si>
  <si>
    <t>(828) 682-6723</t>
  </si>
  <si>
    <t>(828) 682-0016</t>
  </si>
  <si>
    <t>12-40-20</t>
  </si>
  <si>
    <t>12-72-09</t>
  </si>
  <si>
    <t>12-32-41</t>
  </si>
  <si>
    <t>15-97-18</t>
  </si>
  <si>
    <t>15-66-11</t>
  </si>
  <si>
    <t>15-16-11</t>
  </si>
  <si>
    <t>12-45-23</t>
  </si>
  <si>
    <t>Burke</t>
  </si>
  <si>
    <t>Caldwell</t>
  </si>
  <si>
    <t>Catawba</t>
  </si>
  <si>
    <t>Mecklenburg</t>
  </si>
  <si>
    <t>Gaston</t>
  </si>
  <si>
    <t>Cleveland</t>
  </si>
  <si>
    <t>Lincoln</t>
  </si>
  <si>
    <t>Buncombe</t>
  </si>
  <si>
    <t>Henderson</t>
  </si>
  <si>
    <t>McDowell</t>
  </si>
  <si>
    <t>Polk</t>
  </si>
  <si>
    <t>Rutherford</t>
  </si>
  <si>
    <t>Transylvania</t>
  </si>
  <si>
    <t>Cherokee</t>
  </si>
  <si>
    <t>Clay</t>
  </si>
  <si>
    <t>Graham</t>
  </si>
  <si>
    <t>Haywood</t>
  </si>
  <si>
    <t>Jackson</t>
  </si>
  <si>
    <t>Macon</t>
  </si>
  <si>
    <t>Swain</t>
  </si>
  <si>
    <t>(828) 432-2845</t>
  </si>
  <si>
    <t>(828) 430-7115</t>
  </si>
  <si>
    <t>(828) 757-1351</t>
  </si>
  <si>
    <t>(828) 757-1443</t>
  </si>
  <si>
    <t>15-22-32</t>
  </si>
  <si>
    <t>(828) 328-4921</t>
  </si>
  <si>
    <t>(828) 324-2253</t>
  </si>
  <si>
    <t>09-62-12</t>
  </si>
  <si>
    <t>(828) 466-5671</t>
  </si>
  <si>
    <t>(828) 466-5674</t>
  </si>
  <si>
    <t>(704) 330-4338</t>
  </si>
  <si>
    <t>(704) 330-5265</t>
  </si>
  <si>
    <t>(704) 852-3123</t>
  </si>
  <si>
    <t>(704) 852-3129</t>
  </si>
  <si>
    <t>(704) 480-5648</t>
  </si>
  <si>
    <t>(704) 480-5662</t>
  </si>
  <si>
    <t>06-54-16</t>
  </si>
  <si>
    <t>(704) 736-8526</t>
  </si>
  <si>
    <t>(704) 736-6780</t>
  </si>
  <si>
    <t>12-79-12</t>
  </si>
  <si>
    <t>(828) 697-4895</t>
  </si>
  <si>
    <t>(828) 697-5610</t>
  </si>
  <si>
    <t>06-93-30</t>
  </si>
  <si>
    <t>(828) 652-9640</t>
  </si>
  <si>
    <t>(828) 659-2593</t>
  </si>
  <si>
    <t>12-93-11</t>
  </si>
  <si>
    <t>(828) 287-6464</t>
  </si>
  <si>
    <t>(828) 288-4900</t>
  </si>
  <si>
    <t>06-72-01</t>
  </si>
  <si>
    <t>(828) 884-3149</t>
  </si>
  <si>
    <t>(828) 966-3908</t>
  </si>
  <si>
    <t>(828) 837-1026</t>
  </si>
  <si>
    <t>(828) 837-6800</t>
  </si>
  <si>
    <t>08-52-05</t>
  </si>
  <si>
    <t>(828) 389-3386</t>
  </si>
  <si>
    <t>(828) 389-2247</t>
  </si>
  <si>
    <t>08-51-04</t>
  </si>
  <si>
    <t>(828) 479-7968</t>
  </si>
  <si>
    <t>08-41-03</t>
  </si>
  <si>
    <t>(828) 456-7265</t>
  </si>
  <si>
    <t>(828) 452-0146</t>
  </si>
  <si>
    <t>(828) 586-5756</t>
  </si>
  <si>
    <t>(828) 631-9846</t>
  </si>
  <si>
    <t>08-50-14</t>
  </si>
  <si>
    <t>(828) 349-2559</t>
  </si>
  <si>
    <t>(828) 349-2550</t>
  </si>
  <si>
    <t>(828) 488-8746</t>
  </si>
  <si>
    <t>(828) 488-6357</t>
  </si>
  <si>
    <t>Chief_Court_Counselor</t>
  </si>
  <si>
    <t>Mailing_Address</t>
  </si>
  <si>
    <t>Phone</t>
  </si>
  <si>
    <t>Fax</t>
  </si>
  <si>
    <t>Email</t>
  </si>
  <si>
    <t>Courier_Box</t>
  </si>
  <si>
    <t>HQ</t>
  </si>
  <si>
    <t>01</t>
  </si>
  <si>
    <t>02</t>
  </si>
  <si>
    <t>Martin</t>
  </si>
  <si>
    <t>04</t>
  </si>
  <si>
    <t>11-20-40</t>
  </si>
  <si>
    <t>11-18-03</t>
  </si>
  <si>
    <t>11-05-17</t>
  </si>
  <si>
    <t>11-32-45</t>
  </si>
  <si>
    <t>05</t>
  </si>
  <si>
    <t>ROBERT SPEIGHT</t>
  </si>
  <si>
    <t>04-13-26</t>
  </si>
  <si>
    <t>07</t>
  </si>
  <si>
    <t>08</t>
  </si>
  <si>
    <t>01-22-43</t>
  </si>
  <si>
    <t>01-12-48</t>
  </si>
  <si>
    <t>09</t>
  </si>
  <si>
    <t>07-09-07</t>
  </si>
  <si>
    <t>07-22-34</t>
  </si>
  <si>
    <t>07-30-02</t>
  </si>
  <si>
    <t>10</t>
  </si>
  <si>
    <t>11</t>
  </si>
  <si>
    <t>12</t>
  </si>
  <si>
    <t>13</t>
  </si>
  <si>
    <t>04-26-33</t>
  </si>
  <si>
    <t>04-20-11</t>
  </si>
  <si>
    <t>04-23-29</t>
  </si>
  <si>
    <t>14</t>
  </si>
  <si>
    <t>DONALD PINCHBACK</t>
  </si>
  <si>
    <t>(919) 560-6193</t>
  </si>
  <si>
    <t>14-37-13</t>
  </si>
  <si>
    <t>02-24-19</t>
  </si>
  <si>
    <t>18</t>
  </si>
  <si>
    <t>20</t>
  </si>
  <si>
    <t>03-22-26</t>
  </si>
  <si>
    <t>03-03-21</t>
  </si>
  <si>
    <t>21</t>
  </si>
  <si>
    <t>22</t>
  </si>
  <si>
    <t>23</t>
  </si>
  <si>
    <t>09-11-20</t>
  </si>
  <si>
    <t>24</t>
  </si>
  <si>
    <t>12-20-11</t>
  </si>
  <si>
    <t>25</t>
  </si>
  <si>
    <t>RONN ABERNATHY</t>
  </si>
  <si>
    <t>26</t>
  </si>
  <si>
    <t>05-19-47</t>
  </si>
  <si>
    <t>CAROL McMANUS</t>
  </si>
  <si>
    <t>06-36-07</t>
  </si>
  <si>
    <t>09-01-01</t>
  </si>
  <si>
    <t>28</t>
  </si>
  <si>
    <t>29</t>
  </si>
  <si>
    <t>06-01-03</t>
  </si>
  <si>
    <t>30</t>
  </si>
  <si>
    <t>08-16-27</t>
  </si>
  <si>
    <t>08-20-12</t>
  </si>
  <si>
    <t>08-30-06</t>
  </si>
  <si>
    <t>A_C</t>
  </si>
  <si>
    <t>DENNIS COTTEN</t>
  </si>
  <si>
    <t>Dennis.Cotten@ncmail.net</t>
  </si>
  <si>
    <t>A_E</t>
  </si>
  <si>
    <t>CLAUDE ODOM</t>
  </si>
  <si>
    <t>(252) 355-9013</t>
  </si>
  <si>
    <t>(252) 439-1807</t>
  </si>
  <si>
    <t>Claude.Odom@ncmail.net</t>
  </si>
  <si>
    <t>01-46-59</t>
  </si>
  <si>
    <t>A_P</t>
  </si>
  <si>
    <t>WES SEAMON</t>
  </si>
  <si>
    <t>(336) 896-7057</t>
  </si>
  <si>
    <t>(336) 896-7062</t>
  </si>
  <si>
    <t>13-13-02</t>
  </si>
  <si>
    <t>A_W</t>
  </si>
  <si>
    <t>KAREN MCDONALD</t>
  </si>
  <si>
    <t>(828) 250-3809</t>
  </si>
  <si>
    <t>(828) 250-3821</t>
  </si>
  <si>
    <t>Karen.McDonald@ncmail.net</t>
  </si>
  <si>
    <t>Mailing Address</t>
  </si>
  <si>
    <t>(252) 482-3333</t>
  </si>
  <si>
    <t>(252) 482-5331</t>
  </si>
  <si>
    <t>(252) 232-2626</t>
  </si>
  <si>
    <t>(252) 232-2515</t>
  </si>
  <si>
    <t>(252) 475-9166</t>
  </si>
  <si>
    <t>(252) 475-9158</t>
  </si>
  <si>
    <t>Randolph Co Courthouse, 176 E Salisbury St  STE 104, Asheboro, NC  27203</t>
  </si>
  <si>
    <t>150 Government Circle, Suite 3200, Jefferson, NC  28640</t>
  </si>
  <si>
    <t>500 Courthouse Dr., Suite 1071, Wilkesboro, NC  28697</t>
  </si>
  <si>
    <t>Macon County Courthouse, 5 W. Main St., Franklin, NC  28734</t>
  </si>
  <si>
    <t>7820 North Point Blvd, Suite 101, Winston-Salem, NC  27106</t>
  </si>
  <si>
    <t>PO Box 513, Elizabeth City, NC  27907-0513</t>
  </si>
  <si>
    <t>PO Box 1225, Washington, NC  27889-1225</t>
  </si>
  <si>
    <t>PO Box 301, Williamston, NC  27892-0301</t>
  </si>
  <si>
    <t>PO Box 271, Plymouth, NC  27962-0271</t>
  </si>
  <si>
    <t>PO Box 1160, Greenville, NC  27835-1160</t>
  </si>
  <si>
    <t>PO Box 540, Beaufort, NC  28516</t>
  </si>
  <si>
    <t>PO Box 782, Bayboro, NC  28515</t>
  </si>
  <si>
    <t>PO Box 483, Kenansville, NC  28349-0483</t>
  </si>
  <si>
    <t>PO Box 592, Trenton, NC  28585</t>
  </si>
  <si>
    <t>PO Box 471, Jacksonville, NC  28540</t>
  </si>
  <si>
    <t>PO Box 407, Halifax, NC  27839-0407</t>
  </si>
  <si>
    <t>PO Box 370, Windsor, NC  27983</t>
  </si>
  <si>
    <t>PO Box 217, Jackson, NC  27845</t>
  </si>
  <si>
    <t>113 E. Nash St, 4th Floor, Wilson, NC  27893</t>
  </si>
  <si>
    <t>PO Box 976, Goldsboro, NC  27533-0976</t>
  </si>
  <si>
    <t>PO Box 1341, Henderson, NC  27536-1341</t>
  </si>
  <si>
    <t>PO Box 1227, Raleigh, NC  27602-1227</t>
  </si>
  <si>
    <t>PO Box 355, Lillington, NC  27546-0355</t>
  </si>
  <si>
    <t>PO Box 1713, Smithfield, NC  27577-1713</t>
  </si>
  <si>
    <t>PO Box 628, Sanford, NC  27330-0628</t>
  </si>
  <si>
    <t>PO Box 192, Raeford, NC  28376</t>
  </si>
  <si>
    <t>PO Box 1071, Laurinburg, NC  28353-1071</t>
  </si>
  <si>
    <t>PO Box 71, Wentworth, NC  27375-9999</t>
  </si>
  <si>
    <t>PO Box 51, Danbury, NC  27016</t>
  </si>
  <si>
    <t>PO Box 243, Dobson, NC  27017</t>
  </si>
  <si>
    <t>PO Box 834, Carthage, NC  28327</t>
  </si>
  <si>
    <t>PO Box 20443, Winston-Salem, NC  27120-0443</t>
  </si>
  <si>
    <t>P O Box 1381, Sparta, NC  28675</t>
  </si>
  <si>
    <t>P O Box 1697, Yadkinville, NC  27055</t>
  </si>
  <si>
    <t>PO Box 609, Newland, NC  28657-0609</t>
  </si>
  <si>
    <t>842 West King Street, Boone, NC  28607</t>
  </si>
  <si>
    <t>200 Avery Ave., Suite 2, Morganton, NC  28655</t>
  </si>
  <si>
    <t>PO Box 1465, Lenoir, NC  28645</t>
  </si>
  <si>
    <t>PO Box 728, Newton, NC  28658</t>
  </si>
  <si>
    <t>720 E 4th St, Ste 400, Charlotte, NC  28202-2823</t>
  </si>
  <si>
    <t>12  East Main Street, Brevard, NC  28712</t>
  </si>
  <si>
    <t>39 Peachtree Street, STE 104, Murphy, NC  28906</t>
  </si>
  <si>
    <t>PO Box 1179, Robbinsville, NC  28771</t>
  </si>
  <si>
    <t>PO Box 1397, Bryson City, NC  28713</t>
  </si>
  <si>
    <t>404 St. Andrews Drive, Greenville, NC  27834-6850</t>
  </si>
  <si>
    <t>741 Old US 70 Hwy, Swannanoa, NC  28778</t>
  </si>
  <si>
    <t>Area</t>
  </si>
  <si>
    <t>Area_Administrator</t>
  </si>
  <si>
    <t>12-83-02</t>
  </si>
  <si>
    <t>Central</t>
  </si>
  <si>
    <t>Eastern</t>
  </si>
  <si>
    <t>Piedmont</t>
  </si>
  <si>
    <t>Western</t>
  </si>
  <si>
    <t>Area Administrator</t>
  </si>
  <si>
    <t>(919) 715-3333</t>
  </si>
  <si>
    <t>100 Dillon Dr, Butner, NC  27509</t>
  </si>
  <si>
    <t>(919) 575-3135</t>
  </si>
  <si>
    <t>(919) 575-3410</t>
  </si>
  <si>
    <t>17-11-16</t>
  </si>
  <si>
    <t xml:space="preserve">       Program Services / Area Contact Information</t>
  </si>
  <si>
    <t>(336) 789-0326</t>
  </si>
  <si>
    <t>02-15-73</t>
  </si>
  <si>
    <t>Stanly Co Courthouse, 201 S. Second Street, Albemarle, NC  28001</t>
  </si>
  <si>
    <t>PO Box 309, Roxboro, NC  27573</t>
  </si>
  <si>
    <t>(252) 520-4920</t>
  </si>
  <si>
    <t>(252) 747-1272</t>
  </si>
  <si>
    <t>(910) 341-7400</t>
  </si>
  <si>
    <t>17-02-01</t>
  </si>
  <si>
    <t>(828) 225-7330</t>
  </si>
  <si>
    <t>(828) 225-7331</t>
  </si>
  <si>
    <t>PO Box 2434, High Point, NC  27260</t>
  </si>
  <si>
    <t>PO Box 1279, Rocky Mount, NC  27802-1279</t>
  </si>
  <si>
    <t xml:space="preserve">     Court Services / Area Contact Information</t>
  </si>
  <si>
    <t>(252) 357-1426</t>
  </si>
  <si>
    <t>(252) 357-1432</t>
  </si>
  <si>
    <t>(910) 341-7494</t>
  </si>
  <si>
    <t>STAN CLARKSON</t>
  </si>
  <si>
    <t>KRISTA HIATT</t>
  </si>
  <si>
    <t>PO Box 1901, Rockingham, NC  28379</t>
  </si>
  <si>
    <t>(704) 984-6971</t>
  </si>
  <si>
    <t>PO Box 1556, New Bern, NC  28560</t>
  </si>
  <si>
    <t>310 Jefferson Street, Whiteville, NC  28472-3428</t>
  </si>
  <si>
    <t>328 Longview Drive, Rm 106-C, Bakersville, NC  28705</t>
  </si>
  <si>
    <t>110 Town Square, Rm 9, Burnsville, NC  28714</t>
  </si>
  <si>
    <t>126 N Toms St, STE 3, Rutherfordton, NC  28139</t>
  </si>
  <si>
    <t>(910) 270-4671</t>
  </si>
  <si>
    <t>(910) 270-4696</t>
  </si>
  <si>
    <t>EMILY COLTRANE</t>
  </si>
  <si>
    <t>03</t>
  </si>
  <si>
    <t>06</t>
  </si>
  <si>
    <t>15</t>
  </si>
  <si>
    <t>16</t>
  </si>
  <si>
    <t>17</t>
  </si>
  <si>
    <t>19</t>
  </si>
  <si>
    <t>PO Box 70, Concord, NC  28026-0070</t>
  </si>
  <si>
    <t>27</t>
  </si>
  <si>
    <t>Sampson Co Courthouse Annex, 126 W Elizabeth St, Clinton, NC  28328</t>
  </si>
  <si>
    <t>Robert.Speight@ncdps.gov</t>
  </si>
  <si>
    <t>Donald.Pinchback@ncdps.gov</t>
  </si>
  <si>
    <t>PO Box 363, Fayetteville, NC  28302-0363</t>
  </si>
  <si>
    <t>Emily.Coltrane@ncdps.gov</t>
  </si>
  <si>
    <t>Rowan Co Courthouse, 210 N. Main Street, 3rd Floor, Salisbury, NC  28144</t>
  </si>
  <si>
    <t>PO Box 323, Wadesboro, NC  28170-0323</t>
  </si>
  <si>
    <t>Stan.Clarkson@ncdps.gov</t>
  </si>
  <si>
    <t>Krista.Hiatt@ncdps.gov</t>
  </si>
  <si>
    <t>Ronn.Abernathy@ncdps.gov</t>
  </si>
  <si>
    <t>15-02-10</t>
  </si>
  <si>
    <t>Carol.McManus@ncdps.gov</t>
  </si>
  <si>
    <t>(828) 894-3388</t>
  </si>
  <si>
    <t>(828) 894-3394</t>
  </si>
  <si>
    <t>8 Colonial Square, Suite 100, Sylva, NC  28779-2957</t>
  </si>
  <si>
    <t xml:space="preserve">                 Court Services Contact Information</t>
  </si>
  <si>
    <t>DIANNE WHITMAN</t>
  </si>
  <si>
    <t>Dianne.M.Whitman@ncdps.gov</t>
  </si>
  <si>
    <t>(336) 249-2197</t>
  </si>
  <si>
    <t>1347 Spartanburg Hwy, Suite 6, Hendersonville, NC  28792</t>
  </si>
  <si>
    <t>PO Box 68, Kinston, NC  28501-0068</t>
  </si>
  <si>
    <t>(919) 496-1324</t>
  </si>
  <si>
    <t>(336) 593-2442</t>
  </si>
  <si>
    <t>29 W Main Ave, Taylorsville, NC  28681</t>
  </si>
  <si>
    <t>SYLVIA CLEMENT</t>
  </si>
  <si>
    <t>Sylvia.Clement@ncdps.gov</t>
  </si>
  <si>
    <t>(828) 479-2631</t>
  </si>
  <si>
    <t>DAVID CARTER</t>
  </si>
  <si>
    <t>MIGUEL PITTS</t>
  </si>
  <si>
    <t>(828) 632-1357</t>
  </si>
  <si>
    <t>2241 Dickinson Ave, Greenville, NC  27834</t>
  </si>
  <si>
    <t>01-38-01</t>
  </si>
  <si>
    <t>2090 US Highway 70, Swannanoa, NC  28778</t>
  </si>
  <si>
    <t>(828) 296-4747</t>
  </si>
  <si>
    <t>(828) 296-4750</t>
  </si>
  <si>
    <t>David.R.Carter@ncdps.gov</t>
  </si>
  <si>
    <t>PO Box 2399, Lumberton, NC  28359-2399</t>
  </si>
  <si>
    <t>12-59-05</t>
  </si>
  <si>
    <t>232 Edgeworth Street, 1st floor, Greensboro, NC  27401</t>
  </si>
  <si>
    <t>(919) 715-3131</t>
  </si>
  <si>
    <t>211 S Center Street, Suite 217B, Statesville, NC  28677</t>
  </si>
  <si>
    <t>Hickory Courthouse, 111 Main Ave. NE, Hickory, NC  28601</t>
  </si>
  <si>
    <t>Clay County Courthouse, PO BOX 506, Hayesville, NC  28904</t>
  </si>
  <si>
    <t>Haywood County Justice Center, 285 N Main St, Suite 2200, Waynesville, NC  28786</t>
  </si>
  <si>
    <t xml:space="preserve">                                   The North Carolina Department of Public Safety / Division of Adult Correction and Juvenile Justice</t>
  </si>
  <si>
    <t>Duplin</t>
  </si>
  <si>
    <t>Nash</t>
  </si>
  <si>
    <t>Buncombe County Courthouse, 60 Court Plaza, 3rd Floor, Asheville, NC  28801</t>
  </si>
  <si>
    <t>McDowell Co Courthouse, 21 South Main Street, Marion, NC  28752</t>
  </si>
  <si>
    <t>RUSSELL PRICE</t>
  </si>
  <si>
    <t>PO Box 1458, Pittsboro, NC  27312</t>
  </si>
  <si>
    <t>110 E King St, Hillsborough, NC  27278</t>
  </si>
  <si>
    <t>15060 US Hwy 17, Hampstead, NC  28443</t>
  </si>
  <si>
    <t>(919) 542-1320</t>
  </si>
  <si>
    <t/>
  </si>
  <si>
    <t>(252) 794-6801</t>
  </si>
  <si>
    <t>(252) 649-2010</t>
  </si>
  <si>
    <t>(252) 358-0307</t>
  </si>
  <si>
    <t>(252) 574-3101</t>
  </si>
  <si>
    <t>Hertford Co Courthouse &amp; Gov't Center, 119 Justice Dr, Suite 12, Winton, NC  27986</t>
  </si>
  <si>
    <t>SONYNIA LEONARD</t>
  </si>
  <si>
    <t>sonynia.leonard@ncdps.gov</t>
  </si>
  <si>
    <t>DAVID WALL</t>
  </si>
  <si>
    <t>David.Wall@ncdps.gov</t>
  </si>
  <si>
    <t>LAQRESHIA BATES-HARLEY</t>
  </si>
  <si>
    <t>Laqreshia.Bates@ncdps.gov</t>
  </si>
  <si>
    <t>325 Dr. Martin Luther King, Jr. Way, Suite 2140, Gastonia, NC 28052</t>
  </si>
  <si>
    <t>RANDY JONES</t>
  </si>
  <si>
    <t>Randy.L.Jones@ncdps.gov</t>
  </si>
  <si>
    <t>227 Kingold Blvd, Suite B, Snow Hill, NC 28580-1726</t>
  </si>
  <si>
    <t>310 Government Center Dr, Box # 6, Bolivia, NC  28422</t>
  </si>
  <si>
    <t>160 Baker Road, Archdale, NC 27263</t>
  </si>
  <si>
    <t>(336) 283-8229</t>
  </si>
  <si>
    <t>(336) 434-0219</t>
  </si>
  <si>
    <t>13-49-15</t>
  </si>
  <si>
    <t>One Courthouse Square, Columbus, NC 28722</t>
  </si>
  <si>
    <t>06-75-06</t>
  </si>
  <si>
    <t>SCOTT PERRY</t>
  </si>
  <si>
    <t>EDWARD HALL, JR.</t>
  </si>
  <si>
    <t>Edward.Hall@ncdps.gov</t>
  </si>
  <si>
    <t>Scott.Perry@ncdps.gov</t>
  </si>
  <si>
    <t>JAMES WARD</t>
  </si>
  <si>
    <t>James.Ward@ncdps.gov</t>
  </si>
  <si>
    <t>604 Lancaster Avenue, Monroe, NC 28112</t>
  </si>
  <si>
    <t>1662 Booker Dairy Road, Smithfield, NC 27577</t>
  </si>
  <si>
    <t>(919) 934-2445</t>
  </si>
  <si>
    <t>(919) 934-2440</t>
  </si>
  <si>
    <t>339 Wall St., Yanceyville, NC 27379</t>
  </si>
  <si>
    <t>Bladen County Courthouse, Room B-15, 106 E. Broad St., Elizabethtown, NC 28337</t>
  </si>
  <si>
    <t>01-63-30</t>
  </si>
  <si>
    <t>STACY HUSS</t>
  </si>
  <si>
    <t>Stacy.Huss@ncdps.gov</t>
  </si>
  <si>
    <t>15 Bridge Street, Suite A, Marshall, NC 28753</t>
  </si>
  <si>
    <t>RICHARD GRIFFIN</t>
  </si>
  <si>
    <t>Richard.Griffin@ncdps.gov</t>
  </si>
  <si>
    <t>miguel.pitts@ncdps.gov</t>
  </si>
  <si>
    <t>216 N. 2nd Street, Wilmington, NC  28401</t>
  </si>
  <si>
    <t>201 East Main Street, 6th Floor, Suite 620, Durham, NC 27701</t>
  </si>
  <si>
    <t>(919) 560-6824</t>
  </si>
  <si>
    <t>JASON HUNTER</t>
  </si>
  <si>
    <t>Jason.Hunter@ncdps.gov</t>
  </si>
  <si>
    <t>114 S Maple Street, Graham, NC  27253</t>
  </si>
  <si>
    <t xml:space="preserve">MARSHA ROGGE  </t>
  </si>
  <si>
    <t>MARSHA ROGGE</t>
  </si>
  <si>
    <t>ADRIENNE BECTON-MARSH</t>
  </si>
  <si>
    <t>341 North Main Street, Suite A, Troy, NC 27371</t>
  </si>
  <si>
    <t>05-09-02</t>
  </si>
  <si>
    <t>38 Vance Circle, Lexington, NC  27292</t>
  </si>
  <si>
    <t>301 Hospital Street, Mocksville, NC  27028</t>
  </si>
  <si>
    <t>MILLICENT WILLIAMS</t>
  </si>
  <si>
    <t>Wendell.Boykins@ncdps.gov</t>
  </si>
  <si>
    <t>Millicent.Williams@ncdps.gov</t>
  </si>
  <si>
    <t>Marsha.Rogge@ncdps.gov</t>
  </si>
  <si>
    <t>Adrienne.becton-marsh@ncdps.gov</t>
  </si>
  <si>
    <t>315 Patton Drive, Shelby, NC 28150</t>
  </si>
  <si>
    <t>206 Gamble Drive, Suite D, Lincolnton, NC 28092-2726</t>
  </si>
  <si>
    <t>DUSTY SNIDER</t>
  </si>
  <si>
    <t>Dusty.Snider@ncdps.gov</t>
  </si>
  <si>
    <t>02-35-03</t>
  </si>
  <si>
    <t xml:space="preserve">WENDELL BOYKINS </t>
  </si>
  <si>
    <t>GAYLE ALSTON</t>
  </si>
  <si>
    <t>gayle.alston@ncdps.gov</t>
  </si>
  <si>
    <t>russell.price@ncdps.gov</t>
  </si>
  <si>
    <t>AMANDA FARRIS</t>
  </si>
  <si>
    <t>Amanda.Farris@ncdps.gov</t>
  </si>
  <si>
    <t>(252) 364-4450</t>
  </si>
  <si>
    <t>CASANDRA ALEXANDER</t>
  </si>
  <si>
    <t>Casandra.Alexander@ncdps.gov</t>
  </si>
  <si>
    <t>JOHN TROY AUTRY</t>
  </si>
  <si>
    <t>john.t.autry@ncdps.gov</t>
  </si>
  <si>
    <t>TERRI PROCTOR</t>
  </si>
  <si>
    <t>RUSSELL PRICE (INTERIM)</t>
  </si>
  <si>
    <t>terri.proctor@ncdps.gov</t>
  </si>
  <si>
    <t>TAMALA MCDOWELL</t>
  </si>
  <si>
    <t>tamala mcdowell@ncdps.gov</t>
  </si>
  <si>
    <t>KRISTIE HOWELL</t>
  </si>
  <si>
    <t>kristie.howell@ncdps.gov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</si>
</sst>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24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22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1"/>
      <color rgb="FF000000"/>
      <name val="Calibri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" fillId="0" borderId="0"/>
  </cellStyleXfs>
  <cellXfs count="66">
    <xf numFmtId="0" fontId="0" fillId="0" borderId="0" xfId="0"/>
    <xf numFmtId="0" fontId="0" fillId="2" borderId="0" xfId="0" applyFill="1" applyBorder="1"/>
    <xf numFmtId="0" fontId="0" fillId="0" borderId="0" xfId="0" applyBorder="1"/>
    <xf numFmtId="0" fontId="5" fillId="2" borderId="0" xfId="0" applyFont="1" applyFill="1" applyBorder="1" applyAlignment="1">
      <alignment horizontal="center"/>
    </xf>
    <xf numFmtId="0" fontId="3" fillId="3" borderId="0" xfId="0" applyFont="1" applyFill="1" applyBorder="1"/>
    <xf numFmtId="0" fontId="0" fillId="3" borderId="0" xfId="0" applyFill="1" applyBorder="1"/>
    <xf numFmtId="0" fontId="0" fillId="0" borderId="0" xfId="0" applyFill="1" applyBorder="1"/>
    <xf numFmtId="0" fontId="0" fillId="0" borderId="0" xfId="0" applyNumberFormat="1" applyBorder="1"/>
    <xf numFmtId="0" fontId="0" fillId="3" borderId="0" xfId="0" applyNumberFormat="1" applyFill="1" applyBorder="1"/>
    <xf numFmtId="0" fontId="6" fillId="0" borderId="0" xfId="0" applyFont="1" applyBorder="1" applyAlignment="1">
      <alignment horizontal="left"/>
    </xf>
    <xf numFmtId="0" fontId="2" fillId="3" borderId="0" xfId="0" applyFont="1" applyFill="1" applyBorder="1"/>
    <xf numFmtId="0" fontId="4" fillId="2" borderId="0" xfId="0" applyFont="1" applyFill="1" applyBorder="1"/>
    <xf numFmtId="0" fontId="4" fillId="0" borderId="0" xfId="0" applyFont="1" applyBorder="1"/>
    <xf numFmtId="0" fontId="4" fillId="0" borderId="0" xfId="0" applyNumberFormat="1" applyFont="1" applyBorder="1"/>
    <xf numFmtId="0" fontId="5" fillId="0" borderId="0" xfId="0" applyFont="1" applyBorder="1"/>
    <xf numFmtId="0" fontId="8" fillId="2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2" borderId="0" xfId="0" applyFont="1" applyFill="1" applyBorder="1"/>
    <xf numFmtId="0" fontId="9" fillId="0" borderId="0" xfId="0" applyFont="1" applyBorder="1"/>
    <xf numFmtId="0" fontId="9" fillId="0" borderId="0" xfId="0" applyNumberFormat="1" applyFont="1" applyBorder="1"/>
    <xf numFmtId="0" fontId="7" fillId="4" borderId="1" xfId="2" applyFont="1" applyFill="1" applyBorder="1" applyAlignment="1">
      <alignment horizontal="center"/>
    </xf>
    <xf numFmtId="0" fontId="7" fillId="0" borderId="0" xfId="2"/>
    <xf numFmtId="0" fontId="7" fillId="0" borderId="2" xfId="2" applyFont="1" applyFill="1" applyBorder="1" applyAlignment="1">
      <alignment wrapText="1"/>
    </xf>
    <xf numFmtId="0" fontId="7" fillId="0" borderId="2" xfId="2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right" wrapText="1"/>
    </xf>
    <xf numFmtId="0" fontId="5" fillId="2" borderId="0" xfId="0" applyFont="1" applyFill="1" applyBorder="1"/>
    <xf numFmtId="0" fontId="10" fillId="3" borderId="0" xfId="0" applyFont="1" applyFill="1" applyBorder="1"/>
    <xf numFmtId="0" fontId="11" fillId="5" borderId="0" xfId="0" applyFont="1" applyFill="1" applyBorder="1"/>
    <xf numFmtId="0" fontId="12" fillId="5" borderId="0" xfId="0" applyFont="1" applyFill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7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horizontal="right" wrapText="1"/>
    </xf>
    <xf numFmtId="0" fontId="6" fillId="0" borderId="0" xfId="0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6" fillId="0" borderId="0" xfId="0" applyNumberFormat="1" applyFont="1" applyBorder="1"/>
    <xf numFmtId="0" fontId="7" fillId="4" borderId="1" xfId="1" applyFont="1" applyFill="1" applyBorder="1" applyAlignment="1">
      <alignment horizontal="center"/>
    </xf>
    <xf numFmtId="0" fontId="5" fillId="2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0" xfId="0" applyNumberFormat="1" applyBorder="1" applyAlignment="1">
      <alignment vertical="top"/>
    </xf>
    <xf numFmtId="0" fontId="13" fillId="0" borderId="3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2" borderId="0" xfId="0" applyFont="1" applyFill="1" applyBorder="1"/>
    <xf numFmtId="0" fontId="15" fillId="0" borderId="0" xfId="0" applyFont="1" applyBorder="1"/>
    <xf numFmtId="0" fontId="15" fillId="0" borderId="0" xfId="0" applyNumberFormat="1" applyFont="1" applyBorder="1"/>
    <xf numFmtId="0" fontId="6" fillId="0" borderId="0" xfId="0" applyFont="1"/>
    <xf numFmtId="0" fontId="7" fillId="4" borderId="1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7" fillId="0" borderId="2" xfId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49" fontId="16" fillId="0" borderId="0" xfId="1" applyNumberFormat="1" applyFont="1" applyAlignment="1">
      <alignment vertical="center" wrapText="1"/>
    </xf>
    <xf numFmtId="0" fontId="17" fillId="0" borderId="3" xfId="0" applyFont="1" applyFill="1" applyBorder="1" applyAlignment="1" applyProtection="1">
      <alignment vertical="top" wrapText="1"/>
    </xf>
    <xf numFmtId="0" fontId="6" fillId="0" borderId="0" xfId="0" applyFont="1" applyAlignment="1">
      <alignment vertical="top"/>
    </xf>
    <xf numFmtId="0" fontId="7" fillId="0" borderId="0" xfId="2" applyFont="1"/>
    <xf numFmtId="0" fontId="18" fillId="0" borderId="3" xfId="0" applyFont="1" applyFill="1" applyBorder="1" applyAlignment="1" applyProtection="1">
      <alignment vertical="top" wrapText="1"/>
    </xf>
    <xf numFmtId="0" fontId="19" fillId="0" borderId="0" xfId="0" applyFont="1"/>
    <xf numFmtId="0" fontId="0" fillId="0" borderId="0" xfId="0" applyFill="1"/>
  </cellXfs>
  <cellStyles count="4">
    <cellStyle name="Normal" xfId="0" builtinId="0"/>
    <cellStyle name="Normal 2" xfId="3" xr:uid="{00000000-0005-0000-0000-000001000000}"/>
    <cellStyle name="Normal_qry1forWEB" xfId="1" xr:uid="{00000000-0005-0000-0000-000002000000}"/>
    <cellStyle name="Normal_qry2forWEB" xfId="2" xr:uid="{00000000-0005-0000-0000-000003000000}"/>
  </cellStyles>
  <dxfs count="2"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0</xdr:col>
      <xdr:colOff>556260</xdr:colOff>
      <xdr:row>1</xdr:row>
      <xdr:rowOff>304800</xdr:rowOff>
    </xdr:to>
    <xdr:pic>
      <xdr:nvPicPr>
        <xdr:cNvPr id="3073" name="Picture 1" descr="seal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5720"/>
          <a:ext cx="4953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106680</xdr:colOff>
      <xdr:row>1</xdr:row>
      <xdr:rowOff>289560</xdr:rowOff>
    </xdr:to>
    <xdr:pic>
      <xdr:nvPicPr>
        <xdr:cNvPr id="2" name="Picture 5" descr="DPS logo-b">
          <a:extLst>
            <a:ext uri="{FF2B5EF4-FFF2-40B4-BE49-F238E27FC236}">
              <a16:creationId xmlns:a16="http://schemas.microsoft.com/office/drawing/2014/main" id="{29DDAEE4-DE75-445B-B753-EB34F171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8382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106680</xdr:colOff>
      <xdr:row>1</xdr:row>
      <xdr:rowOff>289560</xdr:rowOff>
    </xdr:to>
    <xdr:pic>
      <xdr:nvPicPr>
        <xdr:cNvPr id="2053" name="Picture 5" descr="DPS logo-b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8382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Laqreshia.Bates@ncdps.gov" TargetMode="External"/><Relationship Id="rId18" Type="http://schemas.openxmlformats.org/officeDocument/2006/relationships/hyperlink" Target="mailto:James.Ward@ncdps.gov" TargetMode="External"/><Relationship Id="rId26" Type="http://schemas.openxmlformats.org/officeDocument/2006/relationships/hyperlink" Target="mailto:Richard.Griffin@ncdps.gov" TargetMode="External"/><Relationship Id="rId39" Type="http://schemas.openxmlformats.org/officeDocument/2006/relationships/hyperlink" Target="mailto:Adrienne.becton-marsh@ncdps.gov" TargetMode="External"/><Relationship Id="rId21" Type="http://schemas.openxmlformats.org/officeDocument/2006/relationships/hyperlink" Target="mailto:James.Ward@ncdps.gov" TargetMode="External"/><Relationship Id="rId34" Type="http://schemas.openxmlformats.org/officeDocument/2006/relationships/hyperlink" Target="mailto:Millicent.Williams@ncdps.gov" TargetMode="External"/><Relationship Id="rId42" Type="http://schemas.openxmlformats.org/officeDocument/2006/relationships/hyperlink" Target="mailto:Adrienne.becton-marsh@ncdps.gov" TargetMode="External"/><Relationship Id="rId47" Type="http://schemas.openxmlformats.org/officeDocument/2006/relationships/hyperlink" Target="mailto:Dusty.Snider@ncdps.gov" TargetMode="External"/><Relationship Id="rId50" Type="http://schemas.openxmlformats.org/officeDocument/2006/relationships/hyperlink" Target="mailto:Dusty.Snider@ncdps.gov" TargetMode="External"/><Relationship Id="rId55" Type="http://schemas.openxmlformats.org/officeDocument/2006/relationships/hyperlink" Target="mailto:gayle.alston@ncdps.gov" TargetMode="External"/><Relationship Id="rId63" Type="http://schemas.openxmlformats.org/officeDocument/2006/relationships/hyperlink" Target="mailto:john.t.autry@ncdps.gov" TargetMode="External"/><Relationship Id="rId68" Type="http://schemas.openxmlformats.org/officeDocument/2006/relationships/hyperlink" Target="mailto:terri.proctor@ncdps.gov" TargetMode="External"/><Relationship Id="rId7" Type="http://schemas.openxmlformats.org/officeDocument/2006/relationships/hyperlink" Target="mailto:Stacy.Huss@ncdps.gov" TargetMode="External"/><Relationship Id="rId71" Type="http://schemas.openxmlformats.org/officeDocument/2006/relationships/printerSettings" Target="../printerSettings/printerSettings4.bin"/><Relationship Id="rId2" Type="http://schemas.openxmlformats.org/officeDocument/2006/relationships/hyperlink" Target="mailto:sonynia.leonard@ncdps.gov" TargetMode="External"/><Relationship Id="rId16" Type="http://schemas.openxmlformats.org/officeDocument/2006/relationships/hyperlink" Target="mailto:Scott.Perry@ncdps.gov" TargetMode="External"/><Relationship Id="rId29" Type="http://schemas.openxmlformats.org/officeDocument/2006/relationships/hyperlink" Target="mailto:Wendell.Boykins@ncdps.gov" TargetMode="External"/><Relationship Id="rId1" Type="http://schemas.openxmlformats.org/officeDocument/2006/relationships/hyperlink" Target="mailto:sonynia.leonard@ncdps.gov" TargetMode="External"/><Relationship Id="rId6" Type="http://schemas.openxmlformats.org/officeDocument/2006/relationships/hyperlink" Target="mailto:Stacy.Huss@ncdps.gov" TargetMode="External"/><Relationship Id="rId11" Type="http://schemas.openxmlformats.org/officeDocument/2006/relationships/hyperlink" Target="mailto:russell.price@ncdps.gov" TargetMode="External"/><Relationship Id="rId24" Type="http://schemas.openxmlformats.org/officeDocument/2006/relationships/hyperlink" Target="mailto:Richard.Griffin@ncdps.gov" TargetMode="External"/><Relationship Id="rId32" Type="http://schemas.openxmlformats.org/officeDocument/2006/relationships/hyperlink" Target="mailto:Wendell.Boykins@ncdps.gov" TargetMode="External"/><Relationship Id="rId37" Type="http://schemas.openxmlformats.org/officeDocument/2006/relationships/hyperlink" Target="mailto:Marsha.Rogge@ncdps.gov" TargetMode="External"/><Relationship Id="rId40" Type="http://schemas.openxmlformats.org/officeDocument/2006/relationships/hyperlink" Target="mailto:Adrienne.becton-marsh@ncdps.gov" TargetMode="External"/><Relationship Id="rId45" Type="http://schemas.openxmlformats.org/officeDocument/2006/relationships/hyperlink" Target="mailto:Dusty.Snider@ncdps.gov" TargetMode="External"/><Relationship Id="rId53" Type="http://schemas.openxmlformats.org/officeDocument/2006/relationships/hyperlink" Target="mailto:gayle.alston@ncdps.gov" TargetMode="External"/><Relationship Id="rId58" Type="http://schemas.openxmlformats.org/officeDocument/2006/relationships/hyperlink" Target="mailto:russell.price@ncdps.gov" TargetMode="External"/><Relationship Id="rId66" Type="http://schemas.openxmlformats.org/officeDocument/2006/relationships/hyperlink" Target="mailto:john.t.autry@ncdps.gov" TargetMode="External"/><Relationship Id="rId5" Type="http://schemas.openxmlformats.org/officeDocument/2006/relationships/hyperlink" Target="mailto:Stacy.Huss@ncdps.gov" TargetMode="External"/><Relationship Id="rId15" Type="http://schemas.openxmlformats.org/officeDocument/2006/relationships/hyperlink" Target="mailto:Scott.Perry@ncdps.gov" TargetMode="External"/><Relationship Id="rId23" Type="http://schemas.openxmlformats.org/officeDocument/2006/relationships/hyperlink" Target="mailto:Richard.Griffin@ncdps.gov" TargetMode="External"/><Relationship Id="rId28" Type="http://schemas.openxmlformats.org/officeDocument/2006/relationships/hyperlink" Target="mailto:Jason.Hunter@ncdps.gov" TargetMode="External"/><Relationship Id="rId36" Type="http://schemas.openxmlformats.org/officeDocument/2006/relationships/hyperlink" Target="mailto:Marsha.Rogge@ncdps.gov" TargetMode="External"/><Relationship Id="rId49" Type="http://schemas.openxmlformats.org/officeDocument/2006/relationships/hyperlink" Target="mailto:Dusty.Snider@ncdps.gov" TargetMode="External"/><Relationship Id="rId57" Type="http://schemas.openxmlformats.org/officeDocument/2006/relationships/hyperlink" Target="mailto:Casandra.Alexander@ncdps.gov" TargetMode="External"/><Relationship Id="rId61" Type="http://schemas.openxmlformats.org/officeDocument/2006/relationships/hyperlink" Target="mailto:Amanda.Farris@ncdps.gov" TargetMode="External"/><Relationship Id="rId10" Type="http://schemas.openxmlformats.org/officeDocument/2006/relationships/hyperlink" Target="mailto:russell.price@ncdps.gov" TargetMode="External"/><Relationship Id="rId19" Type="http://schemas.openxmlformats.org/officeDocument/2006/relationships/hyperlink" Target="mailto:James.Ward@ncdps.gov" TargetMode="External"/><Relationship Id="rId31" Type="http://schemas.openxmlformats.org/officeDocument/2006/relationships/hyperlink" Target="mailto:Wendell.Boykins@ncdps.gov" TargetMode="External"/><Relationship Id="rId44" Type="http://schemas.openxmlformats.org/officeDocument/2006/relationships/hyperlink" Target="mailto:Dianne.M.Whitman@ncdps.gov" TargetMode="External"/><Relationship Id="rId52" Type="http://schemas.openxmlformats.org/officeDocument/2006/relationships/hyperlink" Target="mailto:gayle.alston@ncdps.gov" TargetMode="External"/><Relationship Id="rId60" Type="http://schemas.openxmlformats.org/officeDocument/2006/relationships/hyperlink" Target="mailto:Amanda.Farris@ncdps.gov" TargetMode="External"/><Relationship Id="rId65" Type="http://schemas.openxmlformats.org/officeDocument/2006/relationships/hyperlink" Target="mailto:john.t.autry@ncdps.gov" TargetMode="External"/><Relationship Id="rId4" Type="http://schemas.openxmlformats.org/officeDocument/2006/relationships/hyperlink" Target="mailto:Edward.Hall@ncdps.gov" TargetMode="External"/><Relationship Id="rId9" Type="http://schemas.openxmlformats.org/officeDocument/2006/relationships/hyperlink" Target="mailto:russell.price@ncdps.gov" TargetMode="External"/><Relationship Id="rId14" Type="http://schemas.openxmlformats.org/officeDocument/2006/relationships/hyperlink" Target="mailto:Scott.Perry@ncdps.gov" TargetMode="External"/><Relationship Id="rId22" Type="http://schemas.openxmlformats.org/officeDocument/2006/relationships/hyperlink" Target="mailto:James.Ward@ncdps.gov" TargetMode="External"/><Relationship Id="rId27" Type="http://schemas.openxmlformats.org/officeDocument/2006/relationships/hyperlink" Target="mailto:miguel.pitts@ncdps.gov" TargetMode="External"/><Relationship Id="rId30" Type="http://schemas.openxmlformats.org/officeDocument/2006/relationships/hyperlink" Target="mailto:Wendell.Boykins@ncdps.gov" TargetMode="External"/><Relationship Id="rId35" Type="http://schemas.openxmlformats.org/officeDocument/2006/relationships/hyperlink" Target="mailto:Millicent.Williams@ncdps.gov" TargetMode="External"/><Relationship Id="rId43" Type="http://schemas.openxmlformats.org/officeDocument/2006/relationships/hyperlink" Target="mailto:Adrienne.becton-marsh@ncdps.gov" TargetMode="External"/><Relationship Id="rId48" Type="http://schemas.openxmlformats.org/officeDocument/2006/relationships/hyperlink" Target="mailto:Dusty.Snider@ncdps.gov" TargetMode="External"/><Relationship Id="rId56" Type="http://schemas.openxmlformats.org/officeDocument/2006/relationships/hyperlink" Target="mailto:gayle.alston@ncdps.gov" TargetMode="External"/><Relationship Id="rId64" Type="http://schemas.openxmlformats.org/officeDocument/2006/relationships/hyperlink" Target="mailto:john.t.autry@ncdps.gov" TargetMode="External"/><Relationship Id="rId69" Type="http://schemas.openxmlformats.org/officeDocument/2006/relationships/hyperlink" Target="mailto:terri.proctor@ncdps.gov" TargetMode="External"/><Relationship Id="rId8" Type="http://schemas.openxmlformats.org/officeDocument/2006/relationships/hyperlink" Target="mailto:Stacy.Huss@ncdps.gov" TargetMode="External"/><Relationship Id="rId51" Type="http://schemas.openxmlformats.org/officeDocument/2006/relationships/hyperlink" Target="mailto:Dusty.Snider@ncdps.gov" TargetMode="External"/><Relationship Id="rId3" Type="http://schemas.openxmlformats.org/officeDocument/2006/relationships/hyperlink" Target="mailto:Edward.Hall@ncdps.gov" TargetMode="External"/><Relationship Id="rId12" Type="http://schemas.openxmlformats.org/officeDocument/2006/relationships/hyperlink" Target="mailto:Laqreshia.Bates@ncdps.gov" TargetMode="External"/><Relationship Id="rId17" Type="http://schemas.openxmlformats.org/officeDocument/2006/relationships/hyperlink" Target="mailto:Scott.Perry@ncdps.gov" TargetMode="External"/><Relationship Id="rId25" Type="http://schemas.openxmlformats.org/officeDocument/2006/relationships/hyperlink" Target="mailto:Richard.Griffin@ncdps.gov" TargetMode="External"/><Relationship Id="rId33" Type="http://schemas.openxmlformats.org/officeDocument/2006/relationships/hyperlink" Target="mailto:Millicent.Williams@ncdps.gov" TargetMode="External"/><Relationship Id="rId38" Type="http://schemas.openxmlformats.org/officeDocument/2006/relationships/hyperlink" Target="mailto:Marsha.Rogge@ncdps.gov" TargetMode="External"/><Relationship Id="rId46" Type="http://schemas.openxmlformats.org/officeDocument/2006/relationships/hyperlink" Target="mailto:Dusty.Snider@ncdps.gov" TargetMode="External"/><Relationship Id="rId59" Type="http://schemas.openxmlformats.org/officeDocument/2006/relationships/hyperlink" Target="mailto:Amanda.Farris@ncdps.gov" TargetMode="External"/><Relationship Id="rId67" Type="http://schemas.openxmlformats.org/officeDocument/2006/relationships/hyperlink" Target="mailto:Miguel.Pitts@ncdps.gov" TargetMode="External"/><Relationship Id="rId20" Type="http://schemas.openxmlformats.org/officeDocument/2006/relationships/hyperlink" Target="mailto:James.Ward@ncdps.gov" TargetMode="External"/><Relationship Id="rId41" Type="http://schemas.openxmlformats.org/officeDocument/2006/relationships/hyperlink" Target="mailto:Adrienne.becton-marsh@ncdps.gov" TargetMode="External"/><Relationship Id="rId54" Type="http://schemas.openxmlformats.org/officeDocument/2006/relationships/hyperlink" Target="mailto:gayle.alston@ncdps.gov" TargetMode="External"/><Relationship Id="rId62" Type="http://schemas.openxmlformats.org/officeDocument/2006/relationships/hyperlink" Target="mailto:john.t.autry@ncdps.gov" TargetMode="External"/><Relationship Id="rId70" Type="http://schemas.openxmlformats.org/officeDocument/2006/relationships/hyperlink" Target="mailto:terri.proctor@ncdp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"/>
  <sheetViews>
    <sheetView zoomScale="75" zoomScaleNormal="95" workbookViewId="0">
      <pane ySplit="3" topLeftCell="A4" activePane="bottomLeft" state="frozen"/>
      <selection pane="bottomLeft" activeCell="C10" sqref="C10"/>
    </sheetView>
  </sheetViews>
  <sheetFormatPr defaultColWidth="8.85546875" defaultRowHeight="12.75" x14ac:dyDescent="0.2"/>
  <cols>
    <col min="1" max="1" width="10.7109375" style="1" customWidth="1"/>
    <col min="2" max="2" width="13.7109375" style="2" customWidth="1"/>
    <col min="3" max="3" width="25.42578125" style="1" bestFit="1" customWidth="1"/>
    <col min="4" max="4" width="64.7109375" style="2" customWidth="1"/>
    <col min="5" max="5" width="16.7109375" style="1" customWidth="1"/>
    <col min="6" max="6" width="16.7109375" style="2" customWidth="1"/>
    <col min="7" max="7" width="30.85546875" style="1" bestFit="1" customWidth="1"/>
    <col min="8" max="8" width="8.28515625" style="7" bestFit="1" customWidth="1"/>
    <col min="9" max="9" width="0" style="2" hidden="1" customWidth="1"/>
    <col min="10" max="16384" width="8.85546875" style="2"/>
  </cols>
  <sheetData>
    <row r="1" spans="1:9" s="5" customFormat="1" ht="18" customHeight="1" x14ac:dyDescent="0.25">
      <c r="A1" s="10" t="s">
        <v>7</v>
      </c>
      <c r="H1" s="8"/>
    </row>
    <row r="2" spans="1:9" s="5" customFormat="1" ht="27" customHeight="1" x14ac:dyDescent="0.45">
      <c r="A2" s="4" t="s">
        <v>460</v>
      </c>
      <c r="H2" s="8"/>
    </row>
    <row r="3" spans="1:9" s="12" customFormat="1" x14ac:dyDescent="0.2">
      <c r="A3" s="24" t="s">
        <v>447</v>
      </c>
      <c r="B3" s="12" t="s">
        <v>2</v>
      </c>
      <c r="C3" s="11" t="s">
        <v>454</v>
      </c>
      <c r="D3" s="14" t="s">
        <v>394</v>
      </c>
      <c r="E3" s="11" t="s">
        <v>3</v>
      </c>
      <c r="F3" s="12" t="s">
        <v>4</v>
      </c>
      <c r="G3" s="11" t="s">
        <v>5</v>
      </c>
      <c r="H3" s="13" t="s">
        <v>6</v>
      </c>
    </row>
    <row r="4" spans="1:9" x14ac:dyDescent="0.2">
      <c r="A4" s="25" t="s">
        <v>450</v>
      </c>
      <c r="B4" s="6" t="str">
        <f>qry1forWEB!B111</f>
        <v>Pitt</v>
      </c>
      <c r="C4" s="1" t="str">
        <f>qry1forWEB!C111</f>
        <v>RUSSELL PRICE</v>
      </c>
      <c r="D4" s="6" t="str">
        <f>qry1forWEB!D111</f>
        <v>2241 Dickinson Ave, Greenville, NC  27834</v>
      </c>
      <c r="E4" s="1" t="str">
        <f>qry1forWEB!E111</f>
        <v>(252) 355-9013</v>
      </c>
      <c r="F4" s="6" t="str">
        <f>qry1forWEB!F111</f>
        <v>(252) 439-1807</v>
      </c>
      <c r="G4" s="1" t="str">
        <f>qry1forWEB!G111</f>
        <v>russell.price@ncdps.gov</v>
      </c>
      <c r="H4" s="6" t="str">
        <f>qry1forWEB!H111</f>
        <v>01-38-01</v>
      </c>
      <c r="I4" s="7" t="str">
        <f>IF(qry2forWEB!I2=TRUE,"HQ","")</f>
        <v>HQ</v>
      </c>
    </row>
    <row r="5" spans="1:9" x14ac:dyDescent="0.2">
      <c r="A5" s="25" t="s">
        <v>451</v>
      </c>
      <c r="B5" s="6" t="str">
        <f>qry1forWEB!B112</f>
        <v>Randolph</v>
      </c>
      <c r="C5" s="1" t="str">
        <f>qry1forWEB!C112</f>
        <v>EMILY COLTRANE</v>
      </c>
      <c r="D5" s="6" t="str">
        <f>qry1forWEB!D112</f>
        <v>160 Baker Road, Archdale, NC 27263</v>
      </c>
      <c r="E5" s="1" t="str">
        <f>qry1forWEB!E112</f>
        <v>(336) 283-8229</v>
      </c>
      <c r="F5" s="6" t="str">
        <f>qry1forWEB!F112</f>
        <v>(336) 434-0219</v>
      </c>
      <c r="G5" s="1" t="str">
        <f>qry1forWEB!G112</f>
        <v>Emily.Coltrane@ncdps.gov</v>
      </c>
      <c r="H5" s="6" t="str">
        <f>qry1forWEB!H112</f>
        <v>13-49-15</v>
      </c>
      <c r="I5" s="7" t="str">
        <f>IF(qry2forWEB!I3=TRUE,"HQ","")</f>
        <v>HQ</v>
      </c>
    </row>
    <row r="6" spans="1:9" x14ac:dyDescent="0.2">
      <c r="A6" s="25" t="s">
        <v>452</v>
      </c>
      <c r="B6" s="6" t="str">
        <f>qry1forWEB!B113</f>
        <v>Buncombe</v>
      </c>
      <c r="C6" s="1" t="str">
        <f>qry1forWEB!C113</f>
        <v>DIANNE WHITMAN</v>
      </c>
      <c r="D6" s="6" t="str">
        <f>qry1forWEB!D113</f>
        <v>2090 US Highway 70, Swannanoa, NC  28778</v>
      </c>
      <c r="E6" s="1" t="str">
        <f>qry1forWEB!E113</f>
        <v>(828) 296-4747</v>
      </c>
      <c r="F6" s="6" t="str">
        <f>qry1forWEB!F113</f>
        <v>(828) 296-4750</v>
      </c>
      <c r="G6" s="1" t="str">
        <f>qry1forWEB!G113</f>
        <v>Dianne.M.Whitman@ncdps.gov</v>
      </c>
      <c r="H6" s="6" t="str">
        <f>qry1forWEB!H113</f>
        <v>12-59-05</v>
      </c>
      <c r="I6" s="7" t="str">
        <f>IF(qry2forWEB!I4=TRUE,"HQ","")</f>
        <v>HQ</v>
      </c>
    </row>
    <row r="7" spans="1:9" x14ac:dyDescent="0.2">
      <c r="A7" s="25" t="s">
        <v>453</v>
      </c>
      <c r="B7" s="6">
        <f>qry1forWEB!B114</f>
        <v>0</v>
      </c>
      <c r="C7" s="1">
        <f>qry1forWEB!C114</f>
        <v>0</v>
      </c>
      <c r="D7" s="6">
        <f>qry1forWEB!D114</f>
        <v>0</v>
      </c>
      <c r="E7" s="1">
        <f>qry1forWEB!E114</f>
        <v>0</v>
      </c>
      <c r="F7" s="6">
        <f>qry1forWEB!F114</f>
        <v>0</v>
      </c>
      <c r="G7" s="1">
        <f>qry1forWEB!G114</f>
        <v>0</v>
      </c>
      <c r="H7" s="6">
        <f>qry1forWEB!H114</f>
        <v>0</v>
      </c>
      <c r="I7" s="7" t="str">
        <f>IF(qry2forWEB!I5=TRUE,"HQ","")</f>
        <v>HQ</v>
      </c>
    </row>
  </sheetData>
  <phoneticPr fontId="0" type="noConversion"/>
  <pageMargins left="0.37" right="0.36" top="0.5" bottom="0.5" header="0.5" footer="0.5"/>
  <pageSetup scale="70" orientation="landscape" r:id="rId1"/>
  <headerFooter alignWithMargins="0">
    <oddFooter>&amp;L&amp;8&amp;F  &amp;A&amp;R&amp;8&amp;D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I115"/>
  <sheetViews>
    <sheetView zoomScale="75" zoomScaleNormal="95" workbookViewId="0">
      <pane xSplit="3" ySplit="3" topLeftCell="D43" activePane="bottomRight" state="frozen"/>
      <selection pane="topRight" activeCell="D1" sqref="D1"/>
      <selection pane="bottomLeft" activeCell="A4" sqref="A4"/>
      <selection pane="bottomRight" activeCell="P97" sqref="P97"/>
    </sheetView>
  </sheetViews>
  <sheetFormatPr defaultColWidth="8.85546875" defaultRowHeight="12.75" x14ac:dyDescent="0.2"/>
  <cols>
    <col min="1" max="1" width="10.7109375" style="1" customWidth="1"/>
    <col min="2" max="2" width="13.7109375" style="2" customWidth="1"/>
    <col min="3" max="3" width="26" style="1" customWidth="1"/>
    <col min="4" max="4" width="64.7109375" style="2" customWidth="1"/>
    <col min="5" max="5" width="16.7109375" style="1" customWidth="1"/>
    <col min="6" max="6" width="16.7109375" style="2" customWidth="1"/>
    <col min="7" max="7" width="30.85546875" style="1" customWidth="1"/>
    <col min="8" max="8" width="8.28515625" style="7" customWidth="1"/>
    <col min="9" max="16384" width="8.85546875" style="2"/>
  </cols>
  <sheetData>
    <row r="1" spans="1:9" s="6" customFormat="1" ht="18" customHeight="1" x14ac:dyDescent="0.25">
      <c r="A1" s="10" t="s">
        <v>541</v>
      </c>
      <c r="B1" s="5"/>
      <c r="C1" s="5"/>
      <c r="D1" s="5"/>
      <c r="E1" s="5"/>
      <c r="F1" s="5"/>
      <c r="G1" s="5"/>
      <c r="H1" s="8"/>
    </row>
    <row r="2" spans="1:9" s="6" customFormat="1" ht="25.15" customHeight="1" x14ac:dyDescent="0.4">
      <c r="A2" s="29" t="s">
        <v>512</v>
      </c>
      <c r="B2" s="5"/>
      <c r="C2" s="5"/>
      <c r="D2" s="5"/>
      <c r="E2" s="5"/>
      <c r="F2" s="5"/>
      <c r="G2" s="5"/>
      <c r="H2" s="8"/>
    </row>
    <row r="3" spans="1:9" s="12" customFormat="1" x14ac:dyDescent="0.2">
      <c r="A3" s="11" t="s">
        <v>0</v>
      </c>
      <c r="B3" s="12" t="s">
        <v>2</v>
      </c>
      <c r="C3" s="11" t="s">
        <v>1</v>
      </c>
      <c r="D3" s="14" t="s">
        <v>394</v>
      </c>
      <c r="E3" s="11" t="s">
        <v>3</v>
      </c>
      <c r="F3" s="12" t="s">
        <v>4</v>
      </c>
      <c r="G3" s="11" t="s">
        <v>5</v>
      </c>
      <c r="H3" s="13" t="s">
        <v>6</v>
      </c>
    </row>
    <row r="4" spans="1:9" s="38" customFormat="1" hidden="1" x14ac:dyDescent="0.2">
      <c r="A4" s="3" t="str">
        <f>qry1forWEB!A1</f>
        <v>District</v>
      </c>
      <c r="B4" s="36" t="str">
        <f>qry1forWEB!B1</f>
        <v>County</v>
      </c>
      <c r="C4" s="37" t="str">
        <f>qry1forWEB!C1</f>
        <v>Chief_Court_Counselor</v>
      </c>
      <c r="D4" s="38" t="str">
        <f>IF(qry1forWEB!D1 ="","",qry1forWEB!D1)</f>
        <v>Mailing_Address</v>
      </c>
      <c r="E4" s="37" t="str">
        <f>qry1forWEB!E1</f>
        <v>Phone</v>
      </c>
      <c r="F4" s="38" t="str">
        <f>qry1forWEB!F1</f>
        <v>Fax</v>
      </c>
      <c r="G4" s="37" t="str">
        <f>qry1forWEB!G1</f>
        <v>Email</v>
      </c>
      <c r="H4" s="39" t="str">
        <f>qry1forWEB!H1</f>
        <v>Courier_Box</v>
      </c>
      <c r="I4" s="39" t="str">
        <f>IF(qry1forWEB!I1=TRUE,"HQ","")</f>
        <v/>
      </c>
    </row>
    <row r="5" spans="1:9" s="38" customFormat="1" x14ac:dyDescent="0.2">
      <c r="A5" s="3" t="str">
        <f>qry1forWEB!A2</f>
        <v>01</v>
      </c>
      <c r="B5" s="36" t="str">
        <f>qry1forWEB!B2</f>
        <v>Camden</v>
      </c>
      <c r="C5" s="37" t="str">
        <f>qry1forWEB!C2</f>
        <v>EDWARD HALL, JR.</v>
      </c>
      <c r="D5" s="38" t="str">
        <f>IF(qry1forWEB!D2 ="","",qry1forWEB!D2)</f>
        <v/>
      </c>
      <c r="E5" s="37" t="str">
        <f>qry1forWEB!E2</f>
        <v/>
      </c>
      <c r="F5" s="38" t="str">
        <f>qry1forWEB!F2</f>
        <v/>
      </c>
      <c r="G5" s="37" t="str">
        <f>qry1forWEB!G2</f>
        <v>Edward.Hall@ncdps.gov</v>
      </c>
      <c r="H5" s="39" t="str">
        <f>qry1forWEB!H2</f>
        <v/>
      </c>
      <c r="I5" s="39" t="str">
        <f>IF(qry1forWEB!I2=TRUE,"HQ","")</f>
        <v/>
      </c>
    </row>
    <row r="6" spans="1:9" s="38" customFormat="1" x14ac:dyDescent="0.2">
      <c r="A6" s="3" t="str">
        <f>qry1forWEB!A3</f>
        <v>01</v>
      </c>
      <c r="B6" s="36" t="str">
        <f>qry1forWEB!B3</f>
        <v>Chowan</v>
      </c>
      <c r="C6" s="37" t="str">
        <f>qry1forWEB!C3</f>
        <v>EDWARD HALL, JR.</v>
      </c>
      <c r="D6" s="38" t="str">
        <f>IF(qry1forWEB!D3 ="","",qry1forWEB!D3)</f>
        <v>PO Box 513, Elizabeth City, NC  27907-0513</v>
      </c>
      <c r="E6" s="37" t="str">
        <f>qry1forWEB!E3</f>
        <v>(252) 482-3333</v>
      </c>
      <c r="F6" s="38" t="str">
        <f>qry1forWEB!F3</f>
        <v>(252) 482-5331</v>
      </c>
      <c r="G6" s="37" t="str">
        <f>qry1forWEB!G3</f>
        <v>Edward.Hall@ncdps.gov</v>
      </c>
      <c r="H6" s="39" t="str">
        <f>qry1forWEB!H3</f>
        <v>10-33-27</v>
      </c>
      <c r="I6" s="39" t="str">
        <f>IF(qry1forWEB!I3=TRUE,"HQ","")</f>
        <v/>
      </c>
    </row>
    <row r="7" spans="1:9" s="38" customFormat="1" x14ac:dyDescent="0.2">
      <c r="A7" s="3" t="str">
        <f>qry1forWEB!A4</f>
        <v>01</v>
      </c>
      <c r="B7" s="36" t="str">
        <f>qry1forWEB!B4</f>
        <v>Currituck</v>
      </c>
      <c r="C7" s="37" t="str">
        <f>qry1forWEB!C4</f>
        <v>EDWARD HALL, JR.</v>
      </c>
      <c r="D7" s="38" t="str">
        <f>IF(qry1forWEB!D4 ="","",qry1forWEB!D4)</f>
        <v>PO Box 513, Elizabeth City, NC  27907-0513</v>
      </c>
      <c r="E7" s="37" t="str">
        <f>qry1forWEB!E4</f>
        <v>(252) 232-2626</v>
      </c>
      <c r="F7" s="38" t="str">
        <f>qry1forWEB!F4</f>
        <v>(252) 232-2515</v>
      </c>
      <c r="G7" s="37" t="str">
        <f>qry1forWEB!G4</f>
        <v>Edward.Hall@ncdps.gov</v>
      </c>
      <c r="H7" s="39" t="str">
        <f>qry1forWEB!H4</f>
        <v>10-33-27</v>
      </c>
      <c r="I7" s="39" t="str">
        <f>IF(qry1forWEB!I4=TRUE,"HQ","")</f>
        <v/>
      </c>
    </row>
    <row r="8" spans="1:9" s="38" customFormat="1" x14ac:dyDescent="0.2">
      <c r="A8" s="3" t="str">
        <f>qry1forWEB!A5</f>
        <v>01</v>
      </c>
      <c r="B8" s="36" t="str">
        <f>qry1forWEB!B5</f>
        <v>Dare</v>
      </c>
      <c r="C8" s="37" t="str">
        <f>qry1forWEB!C5</f>
        <v>EDWARD HALL, JR.</v>
      </c>
      <c r="D8" s="38" t="str">
        <f>IF(qry1forWEB!D5 ="","",qry1forWEB!D5)</f>
        <v>PO Box 513, Elizabeth City, NC  27907-0513</v>
      </c>
      <c r="E8" s="37" t="str">
        <f>qry1forWEB!E5</f>
        <v>(252) 475-9166</v>
      </c>
      <c r="F8" s="38" t="str">
        <f>qry1forWEB!F5</f>
        <v>(252) 475-9158</v>
      </c>
      <c r="G8" s="37" t="str">
        <f>qry1forWEB!G5</f>
        <v>Edward.Hall@ncdps.gov</v>
      </c>
      <c r="H8" s="39" t="str">
        <f>qry1forWEB!H5</f>
        <v>10-33-27</v>
      </c>
      <c r="I8" s="39" t="str">
        <f>IF(qry1forWEB!I5=TRUE,"HQ","")</f>
        <v/>
      </c>
    </row>
    <row r="9" spans="1:9" s="38" customFormat="1" x14ac:dyDescent="0.2">
      <c r="A9" s="3" t="str">
        <f>qry1forWEB!A6</f>
        <v>01</v>
      </c>
      <c r="B9" s="36" t="str">
        <f>qry1forWEB!B6</f>
        <v>Gates</v>
      </c>
      <c r="C9" s="37" t="str">
        <f>qry1forWEB!C6</f>
        <v>EDWARD HALL, JR.</v>
      </c>
      <c r="D9" s="38" t="str">
        <f>IF(qry1forWEB!D6 ="","",qry1forWEB!D6)</f>
        <v>PO Box 513, Elizabeth City, NC  27907-0513</v>
      </c>
      <c r="E9" s="37" t="str">
        <f>qry1forWEB!E6</f>
        <v>(252) 357-1426</v>
      </c>
      <c r="F9" s="38" t="str">
        <f>qry1forWEB!F6</f>
        <v>(252) 357-1432</v>
      </c>
      <c r="G9" s="37" t="str">
        <f>qry1forWEB!G6</f>
        <v>Edward.Hall@ncdps.gov</v>
      </c>
      <c r="H9" s="39" t="str">
        <f>qry1forWEB!H6</f>
        <v>10-33-27</v>
      </c>
      <c r="I9" s="39" t="str">
        <f>IF(qry1forWEB!I6=TRUE,"HQ","")</f>
        <v/>
      </c>
    </row>
    <row r="10" spans="1:9" s="18" customFormat="1" x14ac:dyDescent="0.2">
      <c r="A10" s="15" t="str">
        <f>qry1forWEB!A7</f>
        <v>01</v>
      </c>
      <c r="B10" s="16" t="str">
        <f>qry1forWEB!B7</f>
        <v>Pasquotank</v>
      </c>
      <c r="C10" s="17" t="str">
        <f>qry1forWEB!C7</f>
        <v>EDWARD HALL, JR.</v>
      </c>
      <c r="D10" s="18" t="str">
        <f>IF(qry1forWEB!D7 ="","",qry1forWEB!D7)</f>
        <v>PO Box 513, Elizabeth City, NC  27907-0513</v>
      </c>
      <c r="E10" s="17" t="str">
        <f>qry1forWEB!E7</f>
        <v>(252) 331-4759</v>
      </c>
      <c r="F10" s="18" t="str">
        <f>qry1forWEB!F7</f>
        <v>(252) 331-4788</v>
      </c>
      <c r="G10" s="17" t="str">
        <f>qry1forWEB!G7</f>
        <v>Edward.Hall@ncdps.gov</v>
      </c>
      <c r="H10" s="19" t="str">
        <f>qry1forWEB!H7</f>
        <v>10-33-27</v>
      </c>
      <c r="I10" s="19" t="str">
        <f>IF(qry1forWEB!I7=TRUE,"HQ","")</f>
        <v>HQ</v>
      </c>
    </row>
    <row r="11" spans="1:9" s="38" customFormat="1" x14ac:dyDescent="0.2">
      <c r="A11" s="3" t="str">
        <f>qry1forWEB!A8</f>
        <v>01</v>
      </c>
      <c r="B11" s="36" t="str">
        <f>qry1forWEB!B8</f>
        <v>Perquimans</v>
      </c>
      <c r="C11" s="37" t="str">
        <f>qry1forWEB!C8</f>
        <v>EDWARD HALL, JR.</v>
      </c>
      <c r="D11" s="38" t="str">
        <f>IF(qry1forWEB!D8 ="","",qry1forWEB!D8)</f>
        <v/>
      </c>
      <c r="E11" s="37" t="str">
        <f>qry1forWEB!E8</f>
        <v/>
      </c>
      <c r="F11" s="38" t="str">
        <f>qry1forWEB!F8</f>
        <v/>
      </c>
      <c r="G11" s="37" t="str">
        <f>qry1forWEB!G8</f>
        <v>Edward.Hall@ncdps.gov</v>
      </c>
      <c r="H11" s="39" t="str">
        <f>qry1forWEB!H8</f>
        <v/>
      </c>
      <c r="I11" s="39" t="str">
        <f>IF(qry1forWEB!I8=TRUE,"HQ","")</f>
        <v/>
      </c>
    </row>
    <row r="12" spans="1:9" s="18" customFormat="1" x14ac:dyDescent="0.2">
      <c r="A12" s="15" t="str">
        <f>qry1forWEB!A9</f>
        <v>02</v>
      </c>
      <c r="B12" s="16" t="str">
        <f>qry1forWEB!B9</f>
        <v>Beaufort</v>
      </c>
      <c r="C12" s="17" t="str">
        <f>qry1forWEB!C9</f>
        <v>JAMES WARD</v>
      </c>
      <c r="D12" s="18" t="str">
        <f>IF(qry1forWEB!D9 ="","",qry1forWEB!D9)</f>
        <v>PO Box 1225, Washington, NC  27889-1225</v>
      </c>
      <c r="E12" s="17" t="str">
        <f>qry1forWEB!E9</f>
        <v>(252) 946-1173</v>
      </c>
      <c r="F12" s="18" t="str">
        <f>qry1forWEB!F9</f>
        <v>(252) 974-1162</v>
      </c>
      <c r="G12" s="17" t="str">
        <f>qry1forWEB!G9</f>
        <v>James.Ward@ncdps.gov</v>
      </c>
      <c r="H12" s="19" t="str">
        <f>qry1forWEB!H9</f>
        <v>16-02-14</v>
      </c>
      <c r="I12" s="19" t="str">
        <f>IF(qry1forWEB!I9=TRUE,"HQ","")</f>
        <v>HQ</v>
      </c>
    </row>
    <row r="13" spans="1:9" s="38" customFormat="1" x14ac:dyDescent="0.2">
      <c r="A13" s="3" t="str">
        <f>qry1forWEB!A10</f>
        <v>02</v>
      </c>
      <c r="B13" s="36" t="str">
        <f>qry1forWEB!B10</f>
        <v>Hyde</v>
      </c>
      <c r="C13" s="37" t="str">
        <f>qry1forWEB!C10</f>
        <v>JAMES WARD</v>
      </c>
      <c r="D13" s="38" t="str">
        <f>IF(qry1forWEB!D10 ="","",qry1forWEB!D10)</f>
        <v/>
      </c>
      <c r="E13" s="37" t="str">
        <f>qry1forWEB!E10</f>
        <v/>
      </c>
      <c r="F13" s="38" t="str">
        <f>qry1forWEB!F10</f>
        <v/>
      </c>
      <c r="G13" s="37" t="str">
        <f>qry1forWEB!G10</f>
        <v>James.Ward@ncdps.gov</v>
      </c>
      <c r="H13" s="39" t="str">
        <f>qry1forWEB!H10</f>
        <v/>
      </c>
      <c r="I13" s="39" t="str">
        <f>IF(qry1forWEB!I10=TRUE,"HQ","")</f>
        <v/>
      </c>
    </row>
    <row r="14" spans="1:9" s="38" customFormat="1" x14ac:dyDescent="0.2">
      <c r="A14" s="3" t="str">
        <f>qry1forWEB!A11</f>
        <v>02</v>
      </c>
      <c r="B14" s="36" t="str">
        <f>qry1forWEB!B11</f>
        <v>Martin</v>
      </c>
      <c r="C14" s="37" t="str">
        <f>qry1forWEB!C11</f>
        <v>JAMES WARD</v>
      </c>
      <c r="D14" s="38" t="str">
        <f>IF(qry1forWEB!D11 ="","",qry1forWEB!D11)</f>
        <v>PO Box 301, Williamston, NC  27892-0301</v>
      </c>
      <c r="E14" s="37" t="str">
        <f>qry1forWEB!E11</f>
        <v>(252) 792-1382</v>
      </c>
      <c r="F14" s="38" t="str">
        <f>qry1forWEB!F11</f>
        <v>(252) 792-0395</v>
      </c>
      <c r="G14" s="37" t="str">
        <f>qry1forWEB!G11</f>
        <v>James.Ward@ncdps.gov</v>
      </c>
      <c r="H14" s="39" t="str">
        <f>qry1forWEB!H11</f>
        <v>10-84-27</v>
      </c>
      <c r="I14" s="39" t="str">
        <f>IF(qry1forWEB!I11=TRUE,"HQ","")</f>
        <v/>
      </c>
    </row>
    <row r="15" spans="1:9" s="38" customFormat="1" x14ac:dyDescent="0.2">
      <c r="A15" s="3" t="str">
        <f>qry1forWEB!A12</f>
        <v>02</v>
      </c>
      <c r="B15" s="36" t="str">
        <f>qry1forWEB!B12</f>
        <v>Tyrrell</v>
      </c>
      <c r="C15" s="37" t="str">
        <f>qry1forWEB!C12</f>
        <v>JAMES WARD</v>
      </c>
      <c r="D15" s="38" t="str">
        <f>IF(qry1forWEB!D12 ="","",qry1forWEB!D12)</f>
        <v/>
      </c>
      <c r="E15" s="37" t="str">
        <f>qry1forWEB!E12</f>
        <v/>
      </c>
      <c r="F15" s="38" t="str">
        <f>qry1forWEB!F12</f>
        <v/>
      </c>
      <c r="G15" s="37" t="str">
        <f>qry1forWEB!G12</f>
        <v>James.Ward@ncdps.gov</v>
      </c>
      <c r="H15" s="39" t="str">
        <f>qry1forWEB!H12</f>
        <v/>
      </c>
      <c r="I15" s="39" t="str">
        <f>IF(qry1forWEB!I12=TRUE,"HQ","")</f>
        <v/>
      </c>
    </row>
    <row r="16" spans="1:9" s="38" customFormat="1" x14ac:dyDescent="0.2">
      <c r="A16" s="3" t="str">
        <f>qry1forWEB!A13</f>
        <v>02</v>
      </c>
      <c r="B16" s="36" t="str">
        <f>qry1forWEB!B13</f>
        <v>Washington</v>
      </c>
      <c r="C16" s="37" t="str">
        <f>qry1forWEB!C13</f>
        <v>JAMES WARD</v>
      </c>
      <c r="D16" s="38" t="str">
        <f>IF(qry1forWEB!D13 ="","",qry1forWEB!D13)</f>
        <v>PO Box 271, Plymouth, NC  27962-0271</v>
      </c>
      <c r="E16" s="37" t="str">
        <f>qry1forWEB!E13</f>
        <v>(252) 793-5309</v>
      </c>
      <c r="F16" s="38" t="str">
        <f>qry1forWEB!F13</f>
        <v>(252) 793-5309</v>
      </c>
      <c r="G16" s="37" t="str">
        <f>qry1forWEB!G13</f>
        <v>James.Ward@ncdps.gov</v>
      </c>
      <c r="H16" s="39" t="str">
        <f>qry1forWEB!H13</f>
        <v/>
      </c>
      <c r="I16" s="39" t="str">
        <f>IF(qry1forWEB!I13=TRUE,"HQ","")</f>
        <v/>
      </c>
    </row>
    <row r="17" spans="1:9" s="38" customFormat="1" x14ac:dyDescent="0.2">
      <c r="A17" s="3" t="str">
        <f>qry1forWEB!A14</f>
        <v>03</v>
      </c>
      <c r="B17" s="36" t="str">
        <f>qry1forWEB!B14</f>
        <v>Carteret</v>
      </c>
      <c r="C17" s="37" t="str">
        <f>qry1forWEB!C14</f>
        <v>STACY HUSS</v>
      </c>
      <c r="D17" s="38" t="str">
        <f>IF(qry1forWEB!D14 ="","",qry1forWEB!D14)</f>
        <v>PO Box 540, Beaufort, NC  28516</v>
      </c>
      <c r="E17" s="37" t="str">
        <f>qry1forWEB!E14</f>
        <v>(252) 728-8564</v>
      </c>
      <c r="F17" s="38" t="str">
        <f>qry1forWEB!F14</f>
        <v>(252) 728-8586</v>
      </c>
      <c r="G17" s="37" t="str">
        <f>qry1forWEB!G14</f>
        <v>Stacy.Huss@ncdps.gov</v>
      </c>
      <c r="H17" s="39" t="str">
        <f>qry1forWEB!H14</f>
        <v/>
      </c>
      <c r="I17" s="39" t="str">
        <f>IF(qry1forWEB!I14=TRUE,"HQ","")</f>
        <v/>
      </c>
    </row>
    <row r="18" spans="1:9" s="18" customFormat="1" x14ac:dyDescent="0.2">
      <c r="A18" s="15" t="str">
        <f>qry1forWEB!A15</f>
        <v>03</v>
      </c>
      <c r="B18" s="16" t="str">
        <f>qry1forWEB!B15</f>
        <v>Craven</v>
      </c>
      <c r="C18" s="17" t="str">
        <f>qry1forWEB!C15</f>
        <v>STACY HUSS</v>
      </c>
      <c r="D18" s="18" t="str">
        <f>IF(qry1forWEB!D15 ="","",qry1forWEB!D15)</f>
        <v>PO Box 1556, New Bern, NC  28560</v>
      </c>
      <c r="E18" s="17" t="str">
        <f>qry1forWEB!E15</f>
        <v>(252) 514-4718</v>
      </c>
      <c r="F18" s="18" t="str">
        <f>qry1forWEB!F15</f>
        <v>(252) 638-4857</v>
      </c>
      <c r="G18" s="17" t="str">
        <f>qry1forWEB!G15</f>
        <v>Stacy.Huss@ncdps.gov</v>
      </c>
      <c r="H18" s="19" t="str">
        <f>qry1forWEB!H15</f>
        <v>16-65-04</v>
      </c>
      <c r="I18" s="19" t="str">
        <f>IF(qry1forWEB!I15=TRUE,"HQ","")</f>
        <v>HQ</v>
      </c>
    </row>
    <row r="19" spans="1:9" s="38" customFormat="1" x14ac:dyDescent="0.2">
      <c r="A19" s="3" t="str">
        <f>qry1forWEB!A16</f>
        <v>03</v>
      </c>
      <c r="B19" s="36" t="str">
        <f>qry1forWEB!B16</f>
        <v>Pamlico</v>
      </c>
      <c r="C19" s="37" t="str">
        <f>qry1forWEB!C16</f>
        <v>STACY HUSS</v>
      </c>
      <c r="D19" s="38" t="str">
        <f>IF(qry1forWEB!D16 ="","",qry1forWEB!D16)</f>
        <v>PO Box 782, Bayboro, NC  28515</v>
      </c>
      <c r="E19" s="37" t="str">
        <f>qry1forWEB!E16</f>
        <v>(252) 745-3107</v>
      </c>
      <c r="F19" s="38" t="str">
        <f>qry1forWEB!F16</f>
        <v>(252) 745-7542</v>
      </c>
      <c r="G19" s="37" t="str">
        <f>qry1forWEB!G16</f>
        <v>Stacy.Huss@ncdps.gov</v>
      </c>
      <c r="H19" s="39" t="str">
        <f>qry1forWEB!H16</f>
        <v/>
      </c>
      <c r="I19" s="39" t="str">
        <f>IF(qry1forWEB!I16=TRUE,"HQ","")</f>
        <v/>
      </c>
    </row>
    <row r="20" spans="1:9" s="38" customFormat="1" x14ac:dyDescent="0.2">
      <c r="A20" s="3" t="str">
        <f>qry1forWEB!A17</f>
        <v>03</v>
      </c>
      <c r="B20" s="36" t="str">
        <f>qry1forWEB!B17</f>
        <v>Pitt</v>
      </c>
      <c r="C20" s="37" t="str">
        <f>qry1forWEB!C17</f>
        <v>STACY HUSS</v>
      </c>
      <c r="D20" s="38" t="str">
        <f>IF(qry1forWEB!D17 ="","",qry1forWEB!D17)</f>
        <v>PO Box 1160, Greenville, NC  27835-1160</v>
      </c>
      <c r="E20" s="37" t="str">
        <f>qry1forWEB!E17</f>
        <v>(252) 364-4450</v>
      </c>
      <c r="F20" s="38">
        <f>qry1forWEB!F17</f>
        <v>0</v>
      </c>
      <c r="G20" s="37" t="str">
        <f>qry1forWEB!G17</f>
        <v>Stacy.Huss@ncdps.gov</v>
      </c>
      <c r="H20" s="39" t="str">
        <f>qry1forWEB!H17</f>
        <v>01-43-11</v>
      </c>
      <c r="I20" s="39" t="str">
        <f>IF(qry1forWEB!I17=TRUE,"HQ","")</f>
        <v/>
      </c>
    </row>
    <row r="21" spans="1:9" s="38" customFormat="1" x14ac:dyDescent="0.2">
      <c r="A21" s="3" t="str">
        <f>qry1forWEB!A18</f>
        <v>04</v>
      </c>
      <c r="B21" s="36" t="str">
        <f>qry1forWEB!B18</f>
        <v>Duplin</v>
      </c>
      <c r="C21" s="37" t="str">
        <f>qry1forWEB!C18</f>
        <v xml:space="preserve">WENDELL BOYKINS </v>
      </c>
      <c r="D21" s="38" t="str">
        <f>IF(qry1forWEB!D18 ="","",qry1forWEB!D18)</f>
        <v>PO Box 483, Kenansville, NC  28349-0483</v>
      </c>
      <c r="E21" s="37" t="str">
        <f>qry1forWEB!E18</f>
        <v>(910) 296-1941</v>
      </c>
      <c r="F21" s="38" t="str">
        <f>qry1forWEB!F18</f>
        <v>(910) 296-1886</v>
      </c>
      <c r="G21" s="37" t="str">
        <f>qry1forWEB!G18</f>
        <v>Wendell.Boykins@ncdps.gov</v>
      </c>
      <c r="H21" s="39" t="str">
        <f>qry1forWEB!H18</f>
        <v>11-20-40</v>
      </c>
      <c r="I21" s="39" t="str">
        <f>IF(qry1forWEB!I18=TRUE,"HQ","")</f>
        <v/>
      </c>
    </row>
    <row r="22" spans="1:9" s="38" customFormat="1" x14ac:dyDescent="0.2">
      <c r="A22" s="3" t="str">
        <f>qry1forWEB!A19</f>
        <v>04</v>
      </c>
      <c r="B22" s="36" t="str">
        <f>qry1forWEB!B19</f>
        <v>Jones</v>
      </c>
      <c r="C22" s="37" t="str">
        <f>qry1forWEB!C19</f>
        <v xml:space="preserve">WENDELL BOYKINS </v>
      </c>
      <c r="D22" s="38" t="str">
        <f>IF(qry1forWEB!D19 ="","",qry1forWEB!D19)</f>
        <v>PO Box 592, Trenton, NC  28585</v>
      </c>
      <c r="E22" s="37" t="str">
        <f>qry1forWEB!E19</f>
        <v>(252) 448-1159</v>
      </c>
      <c r="F22" s="38" t="str">
        <f>qry1forWEB!F19</f>
        <v/>
      </c>
      <c r="G22" s="37" t="str">
        <f>qry1forWEB!G19</f>
        <v>Wendell.Boykins@ncdps.gov</v>
      </c>
      <c r="H22" s="39" t="str">
        <f>qry1forWEB!H19</f>
        <v>11-18-03</v>
      </c>
      <c r="I22" s="39" t="str">
        <f>IF(qry1forWEB!I19=TRUE,"HQ","")</f>
        <v/>
      </c>
    </row>
    <row r="23" spans="1:9" s="18" customFormat="1" x14ac:dyDescent="0.2">
      <c r="A23" s="15" t="str">
        <f>qry1forWEB!A20</f>
        <v>04</v>
      </c>
      <c r="B23" s="16" t="str">
        <f>qry1forWEB!B20</f>
        <v>Onslow</v>
      </c>
      <c r="C23" s="17" t="str">
        <f>qry1forWEB!C20</f>
        <v xml:space="preserve">WENDELL BOYKINS </v>
      </c>
      <c r="D23" s="18" t="str">
        <f>IF(qry1forWEB!D20 ="","",qry1forWEB!D20)</f>
        <v>PO Box 471, Jacksonville, NC  28540</v>
      </c>
      <c r="E23" s="17" t="str">
        <f>qry1forWEB!E20</f>
        <v>(910) 347-2191</v>
      </c>
      <c r="F23" s="18" t="str">
        <f>qry1forWEB!F20</f>
        <v>(910) 989-2140</v>
      </c>
      <c r="G23" s="17" t="str">
        <f>qry1forWEB!G20</f>
        <v>Wendell.Boykins@ncdps.gov</v>
      </c>
      <c r="H23" s="19" t="str">
        <f>qry1forWEB!H20</f>
        <v>11-05-17</v>
      </c>
      <c r="I23" s="19" t="str">
        <f>IF(qry1forWEB!I20=TRUE,"HQ","")</f>
        <v>HQ</v>
      </c>
    </row>
    <row r="24" spans="1:9" s="38" customFormat="1" x14ac:dyDescent="0.2">
      <c r="A24" s="3" t="str">
        <f>qry1forWEB!A21</f>
        <v>04</v>
      </c>
      <c r="B24" s="36" t="str">
        <f>qry1forWEB!B21</f>
        <v>Sampson</v>
      </c>
      <c r="C24" s="37" t="str">
        <f>qry1forWEB!C21</f>
        <v xml:space="preserve">WENDELL BOYKINS </v>
      </c>
      <c r="D24" s="38" t="str">
        <f>IF(qry1forWEB!D21 ="","",qry1forWEB!D21)</f>
        <v>Sampson Co Courthouse Annex, 126 W Elizabeth St, Clinton, NC  28328</v>
      </c>
      <c r="E24" s="37" t="str">
        <f>qry1forWEB!E21</f>
        <v>(910) 592-5809</v>
      </c>
      <c r="F24" s="38" t="str">
        <f>qry1forWEB!F21</f>
        <v>(910) 592-2436</v>
      </c>
      <c r="G24" s="37" t="str">
        <f>qry1forWEB!G21</f>
        <v>Wendell.Boykins@ncdps.gov</v>
      </c>
      <c r="H24" s="39" t="str">
        <f>qry1forWEB!H21</f>
        <v>11-32-45</v>
      </c>
      <c r="I24" s="39" t="str">
        <f>IF(qry1forWEB!I21=TRUE,"HQ","")</f>
        <v/>
      </c>
    </row>
    <row r="25" spans="1:9" s="18" customFormat="1" x14ac:dyDescent="0.2">
      <c r="A25" s="15" t="str">
        <f>qry1forWEB!A22</f>
        <v>05</v>
      </c>
      <c r="B25" s="16" t="str">
        <f>qry1forWEB!B22</f>
        <v>New Hanover</v>
      </c>
      <c r="C25" s="17" t="str">
        <f>qry1forWEB!C22</f>
        <v>ROBERT SPEIGHT</v>
      </c>
      <c r="D25" s="18" t="str">
        <f>IF(qry1forWEB!D22 ="","",qry1forWEB!D22)</f>
        <v>216 N. 2nd Street, Wilmington, NC  28401</v>
      </c>
      <c r="E25" s="17" t="str">
        <f>qry1forWEB!E22</f>
        <v>(910) 341-7400</v>
      </c>
      <c r="F25" s="18" t="str">
        <f>qry1forWEB!F22</f>
        <v>(910) 341-7494</v>
      </c>
      <c r="G25" s="17" t="str">
        <f>qry1forWEB!G22</f>
        <v>Robert.Speight@ncdps.gov</v>
      </c>
      <c r="H25" s="19" t="str">
        <f>qry1forWEB!H22</f>
        <v>04-13-26</v>
      </c>
      <c r="I25" s="19" t="str">
        <f>IF(qry1forWEB!I22=TRUE,"HQ","")</f>
        <v>HQ</v>
      </c>
    </row>
    <row r="26" spans="1:9" s="38" customFormat="1" x14ac:dyDescent="0.2">
      <c r="A26" s="3" t="str">
        <f>qry1forWEB!A23</f>
        <v>05</v>
      </c>
      <c r="B26" s="36" t="str">
        <f>qry1forWEB!B23</f>
        <v>Pender</v>
      </c>
      <c r="C26" s="37" t="str">
        <f>qry1forWEB!C23</f>
        <v>ROBERT SPEIGHT</v>
      </c>
      <c r="D26" s="38" t="str">
        <f>IF(qry1forWEB!D23 ="","",qry1forWEB!D23)</f>
        <v>15060 US Hwy 17, Hampstead, NC  28443</v>
      </c>
      <c r="E26" s="37" t="str">
        <f>qry1forWEB!E23</f>
        <v>(910) 270-4671</v>
      </c>
      <c r="F26" s="38" t="str">
        <f>qry1forWEB!F23</f>
        <v>(910) 270-4696</v>
      </c>
      <c r="G26" s="37" t="str">
        <f>qry1forWEB!G23</f>
        <v>Robert.Speight@ncdps.gov</v>
      </c>
      <c r="H26" s="39" t="str">
        <f>qry1forWEB!H23</f>
        <v>04-68-09</v>
      </c>
      <c r="I26" s="39" t="str">
        <f>IF(qry1forWEB!I23=TRUE,"HQ","")</f>
        <v/>
      </c>
    </row>
    <row r="27" spans="1:9" s="38" customFormat="1" x14ac:dyDescent="0.2">
      <c r="A27" s="3" t="str">
        <f>qry1forWEB!A24</f>
        <v>06</v>
      </c>
      <c r="B27" s="36" t="str">
        <f>qry1forWEB!B24</f>
        <v>Bertie</v>
      </c>
      <c r="C27" s="37" t="str">
        <f>qry1forWEB!C24</f>
        <v>SONYNIA LEONARD</v>
      </c>
      <c r="D27" s="38" t="str">
        <f>IF(qry1forWEB!D24 ="","",qry1forWEB!D24)</f>
        <v>PO Box 370, Windsor, NC  27983</v>
      </c>
      <c r="E27" s="37" t="str">
        <f>qry1forWEB!E24</f>
        <v>(252) 794-5358</v>
      </c>
      <c r="F27" s="38" t="str">
        <f>qry1forWEB!F24</f>
        <v>(252) 794-6801</v>
      </c>
      <c r="G27" s="37" t="str">
        <f>qry1forWEB!G24</f>
        <v>sonynia.leonard@ncdps.gov</v>
      </c>
      <c r="H27" s="39" t="str">
        <f>qry1forWEB!H24</f>
        <v/>
      </c>
      <c r="I27" s="39" t="str">
        <f>IF(qry1forWEB!I24=TRUE,"HQ","")</f>
        <v/>
      </c>
    </row>
    <row r="28" spans="1:9" s="38" customFormat="1" x14ac:dyDescent="0.2">
      <c r="A28" s="3" t="str">
        <f>qry1forWEB!A25</f>
        <v>06</v>
      </c>
      <c r="B28" s="36" t="str">
        <f>qry1forWEB!B25</f>
        <v>Halifax</v>
      </c>
      <c r="C28" s="37" t="str">
        <f>qry1forWEB!C25</f>
        <v>SONYNIA LEONARD</v>
      </c>
      <c r="D28" s="38" t="str">
        <f>IF(qry1forWEB!D25 ="","",qry1forWEB!D25)</f>
        <v>PO Box 407, Halifax, NC  27839-0407</v>
      </c>
      <c r="E28" s="37" t="str">
        <f>qry1forWEB!E25</f>
        <v>(252) 583-5371</v>
      </c>
      <c r="F28" s="38" t="str">
        <f>qry1forWEB!F25</f>
        <v>(252) 583-1266</v>
      </c>
      <c r="G28" s="37" t="str">
        <f>qry1forWEB!G25</f>
        <v>sonynia.leonard@ncdps.gov</v>
      </c>
      <c r="H28" s="39" t="str">
        <f>qry1forWEB!H25</f>
        <v>07-43-17</v>
      </c>
      <c r="I28" s="39" t="str">
        <f>IF(qry1forWEB!I25=TRUE,"HQ","")</f>
        <v/>
      </c>
    </row>
    <row r="29" spans="1:9" s="18" customFormat="1" x14ac:dyDescent="0.2">
      <c r="A29" s="15" t="str">
        <f>qry1forWEB!A26</f>
        <v>06</v>
      </c>
      <c r="B29" s="16" t="str">
        <f>qry1forWEB!B26</f>
        <v>Hertford</v>
      </c>
      <c r="C29" s="17" t="str">
        <f>qry1forWEB!C26</f>
        <v>SONYNIA LEONARD</v>
      </c>
      <c r="D29" s="18" t="str">
        <f>IF(qry1forWEB!D26 ="","",qry1forWEB!D26)</f>
        <v>Hertford Co Courthouse &amp; Gov't Center, 119 Justice Dr, Suite 12, Winton, NC  27986</v>
      </c>
      <c r="E29" s="17" t="str">
        <f>qry1forWEB!E26</f>
        <v>(252) 649-2010</v>
      </c>
      <c r="F29" s="18" t="str">
        <f>qry1forWEB!F26</f>
        <v>(252) 358-0307</v>
      </c>
      <c r="G29" s="17" t="str">
        <f>qry1forWEB!G26</f>
        <v>sonynia.leonard@ncdps.gov</v>
      </c>
      <c r="H29" s="19" t="str">
        <f>qry1forWEB!H26</f>
        <v/>
      </c>
      <c r="I29" s="19" t="str">
        <f>IF(qry1forWEB!I26=TRUE,"HQ","")</f>
        <v>HQ</v>
      </c>
    </row>
    <row r="30" spans="1:9" s="38" customFormat="1" x14ac:dyDescent="0.2">
      <c r="A30" s="3" t="str">
        <f>qry1forWEB!A27</f>
        <v>06</v>
      </c>
      <c r="B30" s="36" t="str">
        <f>qry1forWEB!B27</f>
        <v>Northampton</v>
      </c>
      <c r="C30" s="37" t="str">
        <f>qry1forWEB!C27</f>
        <v>SONYNIA LEONARD</v>
      </c>
      <c r="D30" s="38" t="str">
        <f>IF(qry1forWEB!D27 ="","",qry1forWEB!D27)</f>
        <v>PO Box 217, Jackson, NC  27845</v>
      </c>
      <c r="E30" s="37" t="str">
        <f>qry1forWEB!E27</f>
        <v>(252) 534-6711</v>
      </c>
      <c r="F30" s="38" t="str">
        <f>qry1forWEB!F27</f>
        <v>(252) 574-3101</v>
      </c>
      <c r="G30" s="37" t="str">
        <f>qry1forWEB!G27</f>
        <v>sonynia.leonard@ncdps.gov</v>
      </c>
      <c r="H30" s="39" t="str">
        <f>qry1forWEB!H27</f>
        <v/>
      </c>
      <c r="I30" s="39" t="str">
        <f>IF(qry1forWEB!I27=TRUE,"HQ","")</f>
        <v/>
      </c>
    </row>
    <row r="31" spans="1:9" s="52" customFormat="1" x14ac:dyDescent="0.2">
      <c r="A31" s="49" t="str">
        <f>qry1forWEB!A28</f>
        <v>07</v>
      </c>
      <c r="B31" s="50" t="str">
        <f>qry1forWEB!B28</f>
        <v>Edgecombe</v>
      </c>
      <c r="C31" s="51" t="str">
        <f>qry1forWEB!C28</f>
        <v>TERRI PROCTOR</v>
      </c>
      <c r="D31" s="52" t="str">
        <f>IF(qry1forWEB!D28 ="","",qry1forWEB!D28)</f>
        <v>PO Box 1279, Rocky Mount, NC  27802-1279</v>
      </c>
      <c r="E31" s="51" t="str">
        <f>qry1forWEB!E28</f>
        <v>(252) 977-1795</v>
      </c>
      <c r="F31" s="52" t="str">
        <f>qry1forWEB!F28</f>
        <v>(252) 985-2695</v>
      </c>
      <c r="G31" s="51" t="str">
        <f>qry1forWEB!G28</f>
        <v>terri.proctor@ncdps.gov</v>
      </c>
      <c r="H31" s="53" t="str">
        <f>qry1forWEB!H28</f>
        <v>07-60-25</v>
      </c>
      <c r="I31" s="53" t="str">
        <f>IF(qry1forWEB!I28=TRUE,"HQ","")</f>
        <v>HQ</v>
      </c>
    </row>
    <row r="32" spans="1:9" s="18" customFormat="1" x14ac:dyDescent="0.2">
      <c r="A32" s="3" t="str">
        <f>qry1forWEB!A29</f>
        <v>07</v>
      </c>
      <c r="B32" s="36" t="str">
        <f>qry1forWEB!B29</f>
        <v>Nash</v>
      </c>
      <c r="C32" s="37" t="str">
        <f>qry1forWEB!C29</f>
        <v>TERRI PROCTOR</v>
      </c>
      <c r="D32" s="38" t="str">
        <f>IF(qry1forWEB!D29 ="","",qry1forWEB!D29)</f>
        <v/>
      </c>
      <c r="E32" s="37" t="str">
        <f>qry1forWEB!E29</f>
        <v/>
      </c>
      <c r="F32" s="38" t="str">
        <f>qry1forWEB!F29</f>
        <v/>
      </c>
      <c r="G32" s="37" t="str">
        <f>qry1forWEB!G29</f>
        <v>terri.proctor@ncdps.gov</v>
      </c>
      <c r="H32" s="39" t="str">
        <f>qry1forWEB!H29</f>
        <v/>
      </c>
      <c r="I32" s="19" t="str">
        <f>IF(qry1forWEB!I29=TRUE,"HQ","")</f>
        <v/>
      </c>
    </row>
    <row r="33" spans="1:9" s="38" customFormat="1" x14ac:dyDescent="0.2">
      <c r="A33" s="3" t="str">
        <f>qry1forWEB!A30</f>
        <v>07</v>
      </c>
      <c r="B33" s="36" t="str">
        <f>qry1forWEB!B30</f>
        <v>Wilson</v>
      </c>
      <c r="C33" s="37" t="str">
        <f>qry1forWEB!C30</f>
        <v>TERRI PROCTOR</v>
      </c>
      <c r="D33" s="38" t="str">
        <f>IF(qry1forWEB!D30 ="","",qry1forWEB!D30)</f>
        <v>113 E. Nash St, 4th Floor, Wilson, NC  27893</v>
      </c>
      <c r="E33" s="37" t="str">
        <f>qry1forWEB!E30</f>
        <v>(252) 243-2298</v>
      </c>
      <c r="F33" s="38" t="str">
        <f>qry1forWEB!F30</f>
        <v>(252) 243-3009</v>
      </c>
      <c r="G33" s="37" t="str">
        <f>qry1forWEB!G30</f>
        <v>terri.proctor@ncdps.gov</v>
      </c>
      <c r="H33" s="39" t="str">
        <f>qry1forWEB!H30</f>
        <v>01-52-23</v>
      </c>
      <c r="I33" s="39" t="str">
        <f>IF(qry1forWEB!I30=TRUE,"HQ","")</f>
        <v/>
      </c>
    </row>
    <row r="34" spans="1:9" s="38" customFormat="1" x14ac:dyDescent="0.2">
      <c r="A34" s="3" t="str">
        <f>qry1forWEB!A31</f>
        <v>08</v>
      </c>
      <c r="B34" s="36" t="str">
        <f>qry1forWEB!B31</f>
        <v>Greene</v>
      </c>
      <c r="C34" s="37" t="str">
        <f>qry1forWEB!C31</f>
        <v>RUSSELL PRICE (INTERIM)</v>
      </c>
      <c r="D34" s="38" t="str">
        <f>IF(qry1forWEB!D31 ="","",qry1forWEB!D31)</f>
        <v>227 Kingold Blvd, Suite B, Snow Hill, NC 28580-1726</v>
      </c>
      <c r="E34" s="37" t="str">
        <f>qry1forWEB!E31</f>
        <v>(252) 747-2982</v>
      </c>
      <c r="F34" s="38" t="str">
        <f>qry1forWEB!F31</f>
        <v>(252) 747-1272</v>
      </c>
      <c r="G34" s="37" t="str">
        <f>qry1forWEB!G31</f>
        <v>russell.price@ncdps.gov</v>
      </c>
      <c r="H34" s="39" t="str">
        <f>qry1forWEB!H31</f>
        <v/>
      </c>
      <c r="I34" s="39" t="str">
        <f>IF(qry1forWEB!I31=TRUE,"HQ","")</f>
        <v/>
      </c>
    </row>
    <row r="35" spans="1:9" s="38" customFormat="1" x14ac:dyDescent="0.2">
      <c r="A35" s="3" t="str">
        <f>qry1forWEB!A32</f>
        <v>08</v>
      </c>
      <c r="B35" s="36" t="str">
        <f>qry1forWEB!B32</f>
        <v>Lenoir</v>
      </c>
      <c r="C35" s="37" t="str">
        <f>qry1forWEB!C32</f>
        <v>RUSSELL PRICE (INTERIM)</v>
      </c>
      <c r="D35" s="38" t="str">
        <f>IF(qry1forWEB!D32 ="","",qry1forWEB!D32)</f>
        <v>PO Box 68, Kinston, NC  28501-0068</v>
      </c>
      <c r="E35" s="37" t="str">
        <f>qry1forWEB!E32</f>
        <v>(252) 523-1950</v>
      </c>
      <c r="F35" s="38" t="str">
        <f>qry1forWEB!F32</f>
        <v>(252) 520-4920</v>
      </c>
      <c r="G35" s="37" t="str">
        <f>qry1forWEB!G32</f>
        <v>russell.price@ncdps.gov</v>
      </c>
      <c r="H35" s="39" t="str">
        <f>qry1forWEB!H32</f>
        <v>01-22-43</v>
      </c>
      <c r="I35" s="39" t="str">
        <f>IF(qry1forWEB!I32=TRUE,"HQ","")</f>
        <v/>
      </c>
    </row>
    <row r="36" spans="1:9" s="52" customFormat="1" x14ac:dyDescent="0.2">
      <c r="A36" s="49" t="str">
        <f>qry1forWEB!A33</f>
        <v>08</v>
      </c>
      <c r="B36" s="50" t="str">
        <f>qry1forWEB!B33</f>
        <v>Wayne</v>
      </c>
      <c r="C36" s="51" t="str">
        <f>qry1forWEB!C33</f>
        <v>RUSSELL PRICE (INTERIM)</v>
      </c>
      <c r="D36" s="52" t="str">
        <f>IF(qry1forWEB!D33 ="","",qry1forWEB!D33)</f>
        <v>PO Box 976, Goldsboro, NC  27533-0976</v>
      </c>
      <c r="E36" s="51" t="str">
        <f>qry1forWEB!E33</f>
        <v>(919) 731-7916</v>
      </c>
      <c r="F36" s="52" t="str">
        <f>qry1forWEB!F33</f>
        <v>(919) 731-5691</v>
      </c>
      <c r="G36" s="51" t="str">
        <f>qry1forWEB!G33</f>
        <v>russell.price@ncdps.gov</v>
      </c>
      <c r="H36" s="53" t="str">
        <f>qry1forWEB!H33</f>
        <v>01-12-48</v>
      </c>
      <c r="I36" s="53" t="str">
        <f>IF(qry1forWEB!I33=TRUE,"HQ","")</f>
        <v>HQ</v>
      </c>
    </row>
    <row r="37" spans="1:9" s="18" customFormat="1" x14ac:dyDescent="0.2">
      <c r="A37" s="3" t="str">
        <f>qry1forWEB!A34</f>
        <v>09</v>
      </c>
      <c r="B37" s="36" t="str">
        <f>qry1forWEB!B34</f>
        <v>Caswell</v>
      </c>
      <c r="C37" s="37" t="str">
        <f>qry1forWEB!C34</f>
        <v>DAVID CARTER</v>
      </c>
      <c r="D37" s="38" t="str">
        <f>IF(qry1forWEB!D34 ="","",qry1forWEB!D34)</f>
        <v>339 Wall St., Yanceyville, NC 27379</v>
      </c>
      <c r="E37" s="37" t="str">
        <f>qry1forWEB!E34</f>
        <v>(336) 694-7673</v>
      </c>
      <c r="F37" s="38" t="str">
        <f>qry1forWEB!F34</f>
        <v>(336) 694-1417</v>
      </c>
      <c r="G37" s="37" t="str">
        <f>qry1forWEB!G34</f>
        <v>David.R.Carter@ncdps.gov</v>
      </c>
      <c r="H37" s="39" t="str">
        <f>qry1forWEB!H34</f>
        <v/>
      </c>
      <c r="I37" s="19" t="str">
        <f>IF(qry1forWEB!I34=TRUE,"HQ","")</f>
        <v/>
      </c>
    </row>
    <row r="38" spans="1:9" s="38" customFormat="1" x14ac:dyDescent="0.2">
      <c r="A38" s="3" t="str">
        <f>qry1forWEB!A35</f>
        <v>09</v>
      </c>
      <c r="B38" s="36" t="str">
        <f>qry1forWEB!B35</f>
        <v>Franklin</v>
      </c>
      <c r="C38" s="37" t="str">
        <f>qry1forWEB!C35</f>
        <v>DAVID CARTER</v>
      </c>
      <c r="D38" s="38" t="str">
        <f>IF(qry1forWEB!D35 ="","",qry1forWEB!D35)</f>
        <v>PO Box 1341, Henderson, NC  27536-1341</v>
      </c>
      <c r="E38" s="37" t="str">
        <f>qry1forWEB!E35</f>
        <v>(919) 496-6304</v>
      </c>
      <c r="F38" s="38" t="str">
        <f>qry1forWEB!F35</f>
        <v>(919) 496-1324</v>
      </c>
      <c r="G38" s="37" t="str">
        <f>qry1forWEB!G35</f>
        <v>David.R.Carter@ncdps.gov</v>
      </c>
      <c r="H38" s="39"/>
      <c r="I38" s="39" t="str">
        <f>IF(qry1forWEB!I35=TRUE,"HQ","")</f>
        <v/>
      </c>
    </row>
    <row r="39" spans="1:9" s="38" customFormat="1" x14ac:dyDescent="0.2">
      <c r="A39" s="3" t="str">
        <f>qry1forWEB!A36</f>
        <v>09</v>
      </c>
      <c r="B39" s="36" t="str">
        <f>qry1forWEB!B36</f>
        <v>Granville</v>
      </c>
      <c r="C39" s="37" t="str">
        <f>qry1forWEB!C36</f>
        <v>DAVID CARTER</v>
      </c>
      <c r="D39" s="38" t="str">
        <f>IF(qry1forWEB!D36 ="","",qry1forWEB!D36)</f>
        <v>PO Box 1341, Henderson, NC  27536-1341</v>
      </c>
      <c r="E39" s="37" t="str">
        <f>qry1forWEB!E36</f>
        <v>(919) 603-1542</v>
      </c>
      <c r="F39" s="38" t="str">
        <f>qry1forWEB!F36</f>
        <v>(919) 603-5620</v>
      </c>
      <c r="G39" s="37" t="str">
        <f>qry1forWEB!G36</f>
        <v>David.R.Carter@ncdps.gov</v>
      </c>
      <c r="H39" s="39"/>
      <c r="I39" s="39" t="str">
        <f>IF(qry1forWEB!I36=TRUE,"HQ","")</f>
        <v/>
      </c>
    </row>
    <row r="40" spans="1:9" s="38" customFormat="1" x14ac:dyDescent="0.2">
      <c r="A40" s="3" t="str">
        <f>qry1forWEB!A37</f>
        <v>09</v>
      </c>
      <c r="B40" s="36" t="str">
        <f>qry1forWEB!B37</f>
        <v>Person</v>
      </c>
      <c r="C40" s="37" t="str">
        <f>qry1forWEB!C37</f>
        <v>DAVID CARTER</v>
      </c>
      <c r="D40" s="38" t="str">
        <f>IF(qry1forWEB!D37 ="","",qry1forWEB!D37)</f>
        <v>PO Box 309, Roxboro, NC  27573</v>
      </c>
      <c r="E40" s="37" t="str">
        <f>qry1forWEB!E37</f>
        <v>(336) 597-0564</v>
      </c>
      <c r="F40" s="38" t="str">
        <f>qry1forWEB!F37</f>
        <v>(336) 597-2564</v>
      </c>
      <c r="G40" s="37" t="str">
        <f>qry1forWEB!G37</f>
        <v>David.R.Carter@ncdps.gov</v>
      </c>
      <c r="H40" s="39" t="str">
        <f>qry1forWEB!H37</f>
        <v>02-35-03</v>
      </c>
      <c r="I40" s="39" t="str">
        <f>IF(qry1forWEB!I37=TRUE,"HQ","")</f>
        <v/>
      </c>
    </row>
    <row r="41" spans="1:9" s="52" customFormat="1" x14ac:dyDescent="0.2">
      <c r="A41" s="49" t="str">
        <f>qry1forWEB!A38</f>
        <v>09</v>
      </c>
      <c r="B41" s="50" t="str">
        <f>qry1forWEB!B38</f>
        <v>Vance</v>
      </c>
      <c r="C41" s="51" t="str">
        <f>qry1forWEB!C38</f>
        <v>DAVID CARTER</v>
      </c>
      <c r="D41" s="52" t="str">
        <f>IF(qry1forWEB!D38 ="","",qry1forWEB!D38)</f>
        <v>PO Box 1341, Henderson, NC  27536-1341</v>
      </c>
      <c r="E41" s="51" t="str">
        <f>qry1forWEB!E38</f>
        <v>(252) 492-6134</v>
      </c>
      <c r="F41" s="52" t="str">
        <f>qry1forWEB!F38</f>
        <v>(252) 433-4889</v>
      </c>
      <c r="G41" s="51" t="str">
        <f>qry1forWEB!G38</f>
        <v>David.R.Carter@ncdps.gov</v>
      </c>
      <c r="H41" s="53" t="str">
        <f>qry1forWEB!H38</f>
        <v>07-22-34</v>
      </c>
      <c r="I41" s="53" t="str">
        <f>IF(qry1forWEB!I38=TRUE,"HQ","")</f>
        <v>HQ</v>
      </c>
    </row>
    <row r="42" spans="1:9" s="18" customFormat="1" x14ac:dyDescent="0.2">
      <c r="A42" s="3" t="str">
        <f>qry1forWEB!A39</f>
        <v>09</v>
      </c>
      <c r="B42" s="36" t="str">
        <f>qry1forWEB!B39</f>
        <v>Warren</v>
      </c>
      <c r="C42" s="37" t="str">
        <f>qry1forWEB!C39</f>
        <v>DAVID CARTER</v>
      </c>
      <c r="D42" s="38" t="str">
        <f>IF(qry1forWEB!D39 ="","",qry1forWEB!D39)</f>
        <v>PO Box 1341, Henderson, NC  27536-1341</v>
      </c>
      <c r="E42" s="37" t="str">
        <f>qry1forWEB!E39</f>
        <v>(252) 257-7003</v>
      </c>
      <c r="F42" s="38" t="str">
        <f>qry1forWEB!F39</f>
        <v>(252) 257-7133</v>
      </c>
      <c r="G42" s="37" t="str">
        <f>qry1forWEB!G39</f>
        <v>David.R.Carter@ncdps.gov</v>
      </c>
      <c r="H42" s="39"/>
      <c r="I42" s="19" t="str">
        <f>IF(qry1forWEB!I39=TRUE,"HQ","")</f>
        <v/>
      </c>
    </row>
    <row r="43" spans="1:9" s="52" customFormat="1" x14ac:dyDescent="0.2">
      <c r="A43" s="49" t="str">
        <f>qry1forWEB!A40</f>
        <v>10</v>
      </c>
      <c r="B43" s="50" t="str">
        <f>qry1forWEB!B40</f>
        <v>Wake</v>
      </c>
      <c r="C43" s="51" t="str">
        <f>qry1forWEB!C40</f>
        <v>DONALD PINCHBACK</v>
      </c>
      <c r="D43" s="52" t="str">
        <f>IF(qry1forWEB!D40 ="","",qry1forWEB!D40)</f>
        <v>PO Box 1227, Raleigh, NC  27602-1227</v>
      </c>
      <c r="E43" s="51" t="str">
        <f>qry1forWEB!E40</f>
        <v>(919) 715-3333</v>
      </c>
      <c r="F43" s="52" t="str">
        <f>qry1forWEB!F40</f>
        <v>(919) 715-3131</v>
      </c>
      <c r="G43" s="51" t="str">
        <f>qry1forWEB!G40</f>
        <v>Donald.Pinchback@ncdps.gov</v>
      </c>
      <c r="H43" s="53" t="str">
        <f>qry1forWEB!H40</f>
        <v>51-91-00</v>
      </c>
      <c r="I43" s="53" t="str">
        <f>IF(qry1forWEB!I40=TRUE,"HQ","")</f>
        <v>HQ</v>
      </c>
    </row>
    <row r="44" spans="1:9" s="52" customFormat="1" x14ac:dyDescent="0.2">
      <c r="A44" s="49" t="str">
        <f>qry1forWEB!A41</f>
        <v>11</v>
      </c>
      <c r="B44" s="50" t="str">
        <f>qry1forWEB!B41</f>
        <v>Harnett</v>
      </c>
      <c r="C44" s="51" t="str">
        <f>qry1forWEB!C41</f>
        <v>MILLICENT WILLIAMS</v>
      </c>
      <c r="D44" s="52" t="str">
        <f>IF(qry1forWEB!D41 ="","",qry1forWEB!D41)</f>
        <v>PO Box 355, Lillington, NC  27546-0355</v>
      </c>
      <c r="E44" s="51" t="str">
        <f>qry1forWEB!E41</f>
        <v>(910) 893-2114</v>
      </c>
      <c r="F44" s="52" t="str">
        <f>qry1forWEB!F41</f>
        <v>(910) 814-1262</v>
      </c>
      <c r="G44" s="51" t="str">
        <f>qry1forWEB!G41</f>
        <v>Millicent.Williams@ncdps.gov</v>
      </c>
      <c r="H44" s="53" t="str">
        <f>qry1forWEB!H41</f>
        <v>14-71-40</v>
      </c>
      <c r="I44" s="53" t="str">
        <f>IF(qry1forWEB!I41=TRUE,"HQ","")</f>
        <v>HQ</v>
      </c>
    </row>
    <row r="45" spans="1:9" s="18" customFormat="1" x14ac:dyDescent="0.2">
      <c r="A45" s="3" t="str">
        <f>qry1forWEB!A42</f>
        <v>11</v>
      </c>
      <c r="B45" s="36" t="str">
        <f>qry1forWEB!B42</f>
        <v>Johnston</v>
      </c>
      <c r="C45" s="37" t="str">
        <f>qry1forWEB!C42</f>
        <v>MILLICENT WILLIAMS</v>
      </c>
      <c r="D45" s="38" t="str">
        <f>IF(qry1forWEB!D42 ="","",qry1forWEB!D42)</f>
        <v>PO Box 1713, Smithfield, NC  27577-1713</v>
      </c>
      <c r="E45" s="37" t="str">
        <f>qry1forWEB!E42</f>
        <v>(919) 934-5880</v>
      </c>
      <c r="F45" s="38" t="str">
        <f>qry1forWEB!F42</f>
        <v>(919) 938-1516</v>
      </c>
      <c r="G45" s="37" t="str">
        <f>qry1forWEB!G42</f>
        <v>Millicent.Williams@ncdps.gov</v>
      </c>
      <c r="H45" s="39" t="str">
        <f>qry1forWEB!H42</f>
        <v>01-61-30</v>
      </c>
      <c r="I45" s="19" t="str">
        <f>IF(qry1forWEB!I42=TRUE,"HQ","")</f>
        <v/>
      </c>
    </row>
    <row r="46" spans="1:9" s="38" customFormat="1" x14ac:dyDescent="0.2">
      <c r="A46" s="3" t="str">
        <f>qry1forWEB!A43</f>
        <v>11</v>
      </c>
      <c r="B46" s="36" t="str">
        <f>qry1forWEB!B43</f>
        <v>Lee</v>
      </c>
      <c r="C46" s="37" t="str">
        <f>qry1forWEB!C43</f>
        <v>MILLICENT WILLIAMS</v>
      </c>
      <c r="D46" s="38" t="str">
        <f>IF(qry1forWEB!D43 ="","",qry1forWEB!D43)</f>
        <v>PO Box 628, Sanford, NC  27330-0628</v>
      </c>
      <c r="E46" s="37" t="str">
        <f>qry1forWEB!E43</f>
        <v>(919) 776-0941</v>
      </c>
      <c r="F46" s="38" t="str">
        <f>qry1forWEB!F43</f>
        <v>(919) 774-5993</v>
      </c>
      <c r="G46" s="37" t="str">
        <f>qry1forWEB!G43</f>
        <v>Millicent.Williams@ncdps.gov</v>
      </c>
      <c r="H46" s="39" t="str">
        <f>qry1forWEB!H43</f>
        <v>14-46-27</v>
      </c>
      <c r="I46" s="39" t="str">
        <f>IF(qry1forWEB!I43=TRUE,"HQ","")</f>
        <v/>
      </c>
    </row>
    <row r="47" spans="1:9" s="52" customFormat="1" x14ac:dyDescent="0.2">
      <c r="A47" s="49" t="str">
        <f>qry1forWEB!A44</f>
        <v>12</v>
      </c>
      <c r="B47" s="50" t="str">
        <f>qry1forWEB!B44</f>
        <v>Cumberland</v>
      </c>
      <c r="C47" s="51" t="str">
        <f>qry1forWEB!C44</f>
        <v>JASON HUNTER</v>
      </c>
      <c r="D47" s="52" t="str">
        <f>IF(qry1forWEB!D44 ="","",qry1forWEB!D44)</f>
        <v>PO Box 363, Fayetteville, NC  28302-0363</v>
      </c>
      <c r="E47" s="51" t="str">
        <f>qry1forWEB!E44</f>
        <v>(910) 678-2922</v>
      </c>
      <c r="F47" s="52" t="str">
        <f>qry1forWEB!F44</f>
        <v>(910) 321-3737</v>
      </c>
      <c r="G47" s="51" t="str">
        <f>qry1forWEB!G44</f>
        <v>Jason.Hunter@ncdps.gov</v>
      </c>
      <c r="H47" s="53" t="str">
        <f>qry1forWEB!H44</f>
        <v>14-53-08</v>
      </c>
      <c r="I47" s="53" t="str">
        <f>IF(qry1forWEB!I44=TRUE,"HQ","")</f>
        <v>HQ</v>
      </c>
    </row>
    <row r="48" spans="1:9" s="18" customFormat="1" x14ac:dyDescent="0.2">
      <c r="A48" s="3" t="str">
        <f>qry1forWEB!A45</f>
        <v>13</v>
      </c>
      <c r="B48" s="36" t="str">
        <f>qry1forWEB!B45</f>
        <v>Bladen</v>
      </c>
      <c r="C48" s="37" t="str">
        <f>qry1forWEB!C45</f>
        <v xml:space="preserve">MARSHA ROGGE  </v>
      </c>
      <c r="D48" s="38" t="str">
        <f>IF(qry1forWEB!D45 ="","",qry1forWEB!D45)</f>
        <v>Bladen County Courthouse, Room B-15, 106 E. Broad St., Elizabethtown, NC 28337</v>
      </c>
      <c r="E48" s="37" t="str">
        <f>qry1forWEB!E45</f>
        <v>(910) 862-1535</v>
      </c>
      <c r="F48" s="38" t="str">
        <f>qry1forWEB!F45</f>
        <v>(910) 862-3799</v>
      </c>
      <c r="G48" s="37" t="str">
        <f>qry1forWEB!G45</f>
        <v>Marsha.Rogge@ncdps.gov</v>
      </c>
      <c r="H48" s="39" t="str">
        <f>qry1forWEB!H45</f>
        <v>04-26-33</v>
      </c>
      <c r="I48" s="19" t="str">
        <f>IF(qry1forWEB!I45=TRUE,"HQ","")</f>
        <v/>
      </c>
    </row>
    <row r="49" spans="1:9" s="38" customFormat="1" x14ac:dyDescent="0.2">
      <c r="A49" s="3" t="str">
        <f>qry1forWEB!A46</f>
        <v>13</v>
      </c>
      <c r="B49" s="36" t="str">
        <f>qry1forWEB!B46</f>
        <v>Brunswick</v>
      </c>
      <c r="C49" s="37" t="str">
        <f>qry1forWEB!C46</f>
        <v>MARSHA ROGGE</v>
      </c>
      <c r="D49" s="38" t="str">
        <f>IF(qry1forWEB!D46 ="","",qry1forWEB!D46)</f>
        <v>310 Government Center Dr, Box # 6, Bolivia, NC  28422</v>
      </c>
      <c r="E49" s="37" t="str">
        <f>qry1forWEB!E46</f>
        <v>(910) 253-4415</v>
      </c>
      <c r="F49" s="38" t="str">
        <f>qry1forWEB!F46</f>
        <v>(910) 253-4417</v>
      </c>
      <c r="G49" s="37" t="str">
        <f>qry1forWEB!G46</f>
        <v>Marsha.Rogge@ncdps.gov</v>
      </c>
      <c r="H49" s="39" t="str">
        <f>qry1forWEB!H46</f>
        <v>04-20-11</v>
      </c>
      <c r="I49" s="39" t="str">
        <f>IF(qry1forWEB!I46=TRUE,"HQ","")</f>
        <v/>
      </c>
    </row>
    <row r="50" spans="1:9" s="52" customFormat="1" x14ac:dyDescent="0.2">
      <c r="A50" s="49" t="str">
        <f>qry1forWEB!A47</f>
        <v>13</v>
      </c>
      <c r="B50" s="50" t="str">
        <f>qry1forWEB!B47</f>
        <v>Columbus</v>
      </c>
      <c r="C50" s="51" t="str">
        <f>qry1forWEB!C47</f>
        <v>MARSHA ROGGE</v>
      </c>
      <c r="D50" s="52" t="str">
        <f>IF(qry1forWEB!D47 ="","",qry1forWEB!D47)</f>
        <v>310 Jefferson Street, Whiteville, NC  28472-3428</v>
      </c>
      <c r="E50" s="51" t="str">
        <f>qry1forWEB!E47</f>
        <v>(910) 641-3080</v>
      </c>
      <c r="F50" s="52" t="str">
        <f>qry1forWEB!F47</f>
        <v>(910) 641-0245</v>
      </c>
      <c r="G50" s="51" t="str">
        <f>qry1forWEB!G47</f>
        <v>Marsha.Rogge@ncdps.gov</v>
      </c>
      <c r="H50" s="53" t="str">
        <f>qry1forWEB!H47</f>
        <v>04-23-29</v>
      </c>
      <c r="I50" s="53" t="str">
        <f>IF(qry1forWEB!I47=TRUE,"HQ","")</f>
        <v>HQ</v>
      </c>
    </row>
    <row r="51" spans="1:9" s="52" customFormat="1" x14ac:dyDescent="0.2">
      <c r="A51" s="49" t="str">
        <f>qry1forWEB!A48</f>
        <v>14</v>
      </c>
      <c r="B51" s="50" t="str">
        <f>qry1forWEB!B48</f>
        <v>Durham</v>
      </c>
      <c r="C51" s="51" t="str">
        <f>qry1forWEB!C48</f>
        <v>TAMALA MCDOWELL</v>
      </c>
      <c r="D51" s="52" t="str">
        <f>IF(qry1forWEB!D48 ="","",qry1forWEB!D48)</f>
        <v>201 East Main Street, 6th Floor, Suite 620, Durham, NC 27701</v>
      </c>
      <c r="E51" s="51" t="str">
        <f>qry1forWEB!E48</f>
        <v>(919) 560-6824</v>
      </c>
      <c r="F51" s="52" t="str">
        <f>qry1forWEB!F48</f>
        <v>(919) 560-6193</v>
      </c>
      <c r="G51" s="51" t="str">
        <f>qry1forWEB!G48</f>
        <v>tamala mcdowell@ncdps.gov</v>
      </c>
      <c r="H51" s="53" t="str">
        <f>qry1forWEB!H48</f>
        <v>17-24-18</v>
      </c>
      <c r="I51" s="53" t="str">
        <f>IF(qry1forWEB!I48=TRUE,"HQ","")</f>
        <v>HQ</v>
      </c>
    </row>
    <row r="52" spans="1:9" s="18" customFormat="1" x14ac:dyDescent="0.2">
      <c r="A52" s="3" t="str">
        <f>qry1forWEB!A49</f>
        <v>15</v>
      </c>
      <c r="B52" s="36" t="str">
        <f>qry1forWEB!B49</f>
        <v>Alamance</v>
      </c>
      <c r="C52" s="37" t="str">
        <f>qry1forWEB!C49</f>
        <v>AMANDA FARRIS</v>
      </c>
      <c r="D52" s="38" t="str">
        <f>IF(qry1forWEB!D49 ="","",qry1forWEB!D49)</f>
        <v>114 S Maple Street, Graham, NC  27253</v>
      </c>
      <c r="E52" s="37" t="str">
        <f>qry1forWEB!E49</f>
        <v>(336) 570-6872</v>
      </c>
      <c r="F52" s="38" t="str">
        <f>qry1forWEB!F49</f>
        <v>(336) 570-7027</v>
      </c>
      <c r="G52" s="37" t="str">
        <f>qry1forWEB!G49</f>
        <v>Amanda.Farris@ncdps.gov</v>
      </c>
      <c r="H52" s="39" t="str">
        <f>qry1forWEB!H49</f>
        <v>17-41-14</v>
      </c>
      <c r="I52" s="19" t="str">
        <f>IF(qry1forWEB!I49=TRUE,"HQ","")</f>
        <v/>
      </c>
    </row>
    <row r="53" spans="1:9" s="38" customFormat="1" x14ac:dyDescent="0.2">
      <c r="A53" s="3" t="str">
        <f>qry1forWEB!A50</f>
        <v>15</v>
      </c>
      <c r="B53" s="36" t="str">
        <f>qry1forWEB!B50</f>
        <v>Chatham</v>
      </c>
      <c r="C53" s="37" t="str">
        <f>qry1forWEB!C50</f>
        <v>AMANDA FARRIS</v>
      </c>
      <c r="D53" s="38" t="str">
        <f>IF(qry1forWEB!D50 ="","",qry1forWEB!D50)</f>
        <v>PO Box 1458, Pittsboro, NC  27312</v>
      </c>
      <c r="E53" s="37" t="str">
        <f>qry1forWEB!E50</f>
        <v>(919) 542-1320</v>
      </c>
      <c r="F53" s="38" t="str">
        <f>qry1forWEB!F50</f>
        <v>(919) 542-3340</v>
      </c>
      <c r="G53" s="37" t="str">
        <f>qry1forWEB!G50</f>
        <v>Amanda.Farris@ncdps.gov</v>
      </c>
      <c r="H53" s="39" t="str">
        <f>qry1forWEB!H50</f>
        <v/>
      </c>
      <c r="I53" s="39" t="str">
        <f>IF(qry1forWEB!I50=TRUE,"HQ","")</f>
        <v/>
      </c>
    </row>
    <row r="54" spans="1:9" s="52" customFormat="1" x14ac:dyDescent="0.2">
      <c r="A54" s="49" t="str">
        <f>qry1forWEB!A51</f>
        <v>15</v>
      </c>
      <c r="B54" s="50" t="str">
        <f>qry1forWEB!B51</f>
        <v>Orange</v>
      </c>
      <c r="C54" s="51" t="str">
        <f>qry1forWEB!C51</f>
        <v>AMANDA FARRIS</v>
      </c>
      <c r="D54" s="52" t="str">
        <f>IF(qry1forWEB!D51 ="","",qry1forWEB!D51)</f>
        <v>110 E King St, Hillsborough, NC  27278</v>
      </c>
      <c r="E54" s="51" t="str">
        <f>qry1forWEB!E51</f>
        <v>(919) 245-2215</v>
      </c>
      <c r="F54" s="52" t="str">
        <f>qry1forWEB!F51</f>
        <v>(919) 644-3039</v>
      </c>
      <c r="G54" s="51" t="str">
        <f>qry1forWEB!G51</f>
        <v>Amanda.Farris@ncdps.gov</v>
      </c>
      <c r="H54" s="53" t="str">
        <f>qry1forWEB!H51</f>
        <v>17-50-17</v>
      </c>
      <c r="I54" s="53" t="str">
        <f>IF(qry1forWEB!I51=TRUE,"HQ","")</f>
        <v>HQ</v>
      </c>
    </row>
    <row r="55" spans="1:9" s="18" customFormat="1" x14ac:dyDescent="0.2">
      <c r="A55" s="3" t="str">
        <f>qry1forWEB!A52</f>
        <v>16</v>
      </c>
      <c r="B55" s="36" t="str">
        <f>qry1forWEB!B52</f>
        <v>Hoke</v>
      </c>
      <c r="C55" s="37" t="str">
        <f>qry1forWEB!C52</f>
        <v>RANDY JONES</v>
      </c>
      <c r="D55" s="38" t="str">
        <f>IF(qry1forWEB!D52 ="","",qry1forWEB!D52)</f>
        <v>PO Box 192, Raeford, NC  28376</v>
      </c>
      <c r="E55" s="37" t="str">
        <f>qry1forWEB!E52</f>
        <v>(910) 875-4532</v>
      </c>
      <c r="F55" s="38" t="str">
        <f>qry1forWEB!F52</f>
        <v>(910) 878-0215</v>
      </c>
      <c r="G55" s="37" t="str">
        <f>qry1forWEB!G52</f>
        <v>Randy.L.Jones@ncdps.gov</v>
      </c>
      <c r="H55" s="39" t="str">
        <f>qry1forWEB!H52</f>
        <v>14-80-16</v>
      </c>
      <c r="I55" s="19" t="str">
        <f>IF(qry1forWEB!I52=TRUE,"HQ","")</f>
        <v/>
      </c>
    </row>
    <row r="56" spans="1:9" s="52" customFormat="1" x14ac:dyDescent="0.2">
      <c r="A56" s="49" t="str">
        <f>qry1forWEB!A53</f>
        <v>16</v>
      </c>
      <c r="B56" s="50" t="str">
        <f>qry1forWEB!B53</f>
        <v>Robeson</v>
      </c>
      <c r="C56" s="51" t="str">
        <f>qry1forWEB!C53</f>
        <v>RANDY JONES</v>
      </c>
      <c r="D56" s="52" t="str">
        <f>IF(qry1forWEB!D53 ="","",qry1forWEB!D53)</f>
        <v>PO Box 2399, Lumberton, NC  28359-2399</v>
      </c>
      <c r="E56" s="51" t="str">
        <f>qry1forWEB!E53</f>
        <v>(910) 671-3350</v>
      </c>
      <c r="F56" s="52" t="str">
        <f>qry1forWEB!F53</f>
        <v>(910) 671-6231</v>
      </c>
      <c r="G56" s="51" t="str">
        <f>qry1forWEB!G53</f>
        <v>Randy.L.Jones@ncdps.gov</v>
      </c>
      <c r="H56" s="53" t="str">
        <f>qry1forWEB!H53</f>
        <v>14-90-16</v>
      </c>
      <c r="I56" s="53" t="str">
        <f>IF(qry1forWEB!I53=TRUE,"HQ","")</f>
        <v>HQ</v>
      </c>
    </row>
    <row r="57" spans="1:9" s="18" customFormat="1" x14ac:dyDescent="0.2">
      <c r="A57" s="3" t="str">
        <f>qry1forWEB!A54</f>
        <v>16</v>
      </c>
      <c r="B57" s="36" t="str">
        <f>qry1forWEB!B54</f>
        <v>Scotland</v>
      </c>
      <c r="C57" s="37" t="str">
        <f>qry1forWEB!C54</f>
        <v>RANDY JONES</v>
      </c>
      <c r="D57" s="38" t="str">
        <f>IF(qry1forWEB!D54 ="","",qry1forWEB!D54)</f>
        <v>PO Box 1071, Laurinburg, NC  28353-1071</v>
      </c>
      <c r="E57" s="37" t="str">
        <f>qry1forWEB!E54</f>
        <v>(910) 277-3222</v>
      </c>
      <c r="F57" s="38" t="str">
        <f>qry1forWEB!F54</f>
        <v>(910) 277-3181</v>
      </c>
      <c r="G57" s="37" t="str">
        <f>qry1forWEB!G54</f>
        <v>Randy.L.Jones@ncdps.gov</v>
      </c>
      <c r="H57" s="39" t="str">
        <f>qry1forWEB!H54</f>
        <v>14-37-13</v>
      </c>
      <c r="I57" s="19" t="str">
        <f>IF(qry1forWEB!I54=TRUE,"HQ","")</f>
        <v/>
      </c>
    </row>
    <row r="58" spans="1:9" s="38" customFormat="1" x14ac:dyDescent="0.2">
      <c r="A58" s="3" t="str">
        <f>qry1forWEB!A55</f>
        <v>17</v>
      </c>
      <c r="B58" s="36" t="str">
        <f>qry1forWEB!B55</f>
        <v>Rockingham</v>
      </c>
      <c r="C58" s="37" t="str">
        <f>qry1forWEB!C55</f>
        <v>GAYLE ALSTON</v>
      </c>
      <c r="D58" s="38" t="str">
        <f>IF(qry1forWEB!D55 ="","",qry1forWEB!D55)</f>
        <v>PO Box 71, Wentworth, NC  27375-9999</v>
      </c>
      <c r="E58" s="37" t="str">
        <f>qry1forWEB!E55</f>
        <v>(336) 634-5707</v>
      </c>
      <c r="F58" s="38" t="str">
        <f>qry1forWEB!F55</f>
        <v>(336) 634-5709</v>
      </c>
      <c r="G58" s="37" t="str">
        <f>qry1forWEB!G55</f>
        <v>gayle.alston@ncdps.gov</v>
      </c>
      <c r="H58" s="39" t="str">
        <f>qry1forWEB!H55</f>
        <v>02-24-19</v>
      </c>
      <c r="I58" s="39" t="str">
        <f>IF(qry1forWEB!I55=TRUE,"HQ","")</f>
        <v/>
      </c>
    </row>
    <row r="59" spans="1:9" s="38" customFormat="1" x14ac:dyDescent="0.2">
      <c r="A59" s="3" t="str">
        <f>qry1forWEB!A56</f>
        <v>17</v>
      </c>
      <c r="B59" s="36" t="str">
        <f>qry1forWEB!B56</f>
        <v>Stokes</v>
      </c>
      <c r="C59" s="37" t="str">
        <f>qry1forWEB!C56</f>
        <v>GAYLE ALSTON</v>
      </c>
      <c r="D59" s="38" t="str">
        <f>IF(qry1forWEB!D56 ="","",qry1forWEB!D56)</f>
        <v>PO Box 51, Danbury, NC  27016</v>
      </c>
      <c r="E59" s="37" t="str">
        <f>qry1forWEB!E56</f>
        <v>(336) 593-2442</v>
      </c>
      <c r="F59" s="38" t="str">
        <f>qry1forWEB!F56</f>
        <v>(336) 593-9865</v>
      </c>
      <c r="G59" s="37" t="str">
        <f>qry1forWEB!G56</f>
        <v>gayle.alston@ncdps.gov</v>
      </c>
      <c r="H59" s="39" t="str">
        <f>qry1forWEB!H56</f>
        <v>09-90-17</v>
      </c>
      <c r="I59" s="39" t="str">
        <f>IF(qry1forWEB!I56=TRUE,"HQ","")</f>
        <v/>
      </c>
    </row>
    <row r="60" spans="1:9" s="52" customFormat="1" x14ac:dyDescent="0.2">
      <c r="A60" s="49" t="str">
        <f>qry1forWEB!A57</f>
        <v>17</v>
      </c>
      <c r="B60" s="50" t="str">
        <f>qry1forWEB!B57</f>
        <v>Surry</v>
      </c>
      <c r="C60" s="51" t="str">
        <f>qry1forWEB!C57</f>
        <v>GAYLE ALSTON</v>
      </c>
      <c r="D60" s="52" t="str">
        <f>IF(qry1forWEB!D57 ="","",qry1forWEB!D57)</f>
        <v>PO Box 243, Dobson, NC  27017</v>
      </c>
      <c r="E60" s="51" t="str">
        <f>qry1forWEB!E57</f>
        <v>(336) 386-8873</v>
      </c>
      <c r="F60" s="52" t="str">
        <f>qry1forWEB!F57</f>
        <v>(336) 386-9850</v>
      </c>
      <c r="G60" s="51" t="str">
        <f>qry1forWEB!G57</f>
        <v>gayle.alston@ncdps.gov</v>
      </c>
      <c r="H60" s="53" t="str">
        <f>qry1forWEB!H57</f>
        <v>09-90-17</v>
      </c>
      <c r="I60" s="53" t="str">
        <f>IF(qry1forWEB!I57=TRUE,"HQ","")</f>
        <v>HQ</v>
      </c>
    </row>
    <row r="61" spans="1:9" s="18" customFormat="1" x14ac:dyDescent="0.2">
      <c r="A61" s="3" t="str">
        <f>qry1forWEB!A58</f>
        <v>17</v>
      </c>
      <c r="B61" s="36" t="str">
        <f>qry1forWEB!B58</f>
        <v>Surry</v>
      </c>
      <c r="C61" s="37" t="str">
        <f>qry1forWEB!C58</f>
        <v>GAYLE ALSTON</v>
      </c>
      <c r="D61" s="38" t="str">
        <f>IF(qry1forWEB!D58 ="","",qry1forWEB!D58)</f>
        <v>PO Box 243, Dobson, NC  27017</v>
      </c>
      <c r="E61" s="37" t="str">
        <f>qry1forWEB!E58</f>
        <v>(336) 368-2195</v>
      </c>
      <c r="F61" s="38" t="str">
        <f>qry1forWEB!F58</f>
        <v>(336) 386-9850</v>
      </c>
      <c r="G61" s="37" t="str">
        <f>qry1forWEB!G58</f>
        <v>gayle.alston@ncdps.gov</v>
      </c>
      <c r="H61" s="39" t="str">
        <f>qry1forWEB!H58</f>
        <v>09-90-17</v>
      </c>
      <c r="I61" s="19" t="str">
        <f>IF(qry1forWEB!I58=TRUE,"HQ","")</f>
        <v/>
      </c>
    </row>
    <row r="62" spans="1:9" s="38" customFormat="1" x14ac:dyDescent="0.2">
      <c r="A62" s="3" t="str">
        <f>qry1forWEB!A59</f>
        <v>17</v>
      </c>
      <c r="B62" s="36" t="str">
        <f>qry1forWEB!B59</f>
        <v>Surry</v>
      </c>
      <c r="C62" s="37" t="str">
        <f>qry1forWEB!C59</f>
        <v>GAYLE ALSTON</v>
      </c>
      <c r="D62" s="38" t="str">
        <f>IF(qry1forWEB!D59 ="","",qry1forWEB!D59)</f>
        <v>PO Box 243, Dobson, NC  27017</v>
      </c>
      <c r="E62" s="37" t="str">
        <f>qry1forWEB!E59</f>
        <v>(336) 789-0326</v>
      </c>
      <c r="F62" s="38" t="str">
        <f>qry1forWEB!F59</f>
        <v/>
      </c>
      <c r="G62" s="37" t="str">
        <f>qry1forWEB!G59</f>
        <v>gayle.alston@ncdps.gov</v>
      </c>
      <c r="H62" s="39" t="str">
        <f>qry1forWEB!H59</f>
        <v>09-90-17</v>
      </c>
      <c r="I62" s="39" t="str">
        <f>IF(qry1forWEB!I59=TRUE,"HQ","")</f>
        <v/>
      </c>
    </row>
    <row r="63" spans="1:9" s="52" customFormat="1" x14ac:dyDescent="0.2">
      <c r="A63" s="49" t="str">
        <f>qry1forWEB!A60</f>
        <v>18</v>
      </c>
      <c r="B63" s="50" t="str">
        <f>qry1forWEB!B60</f>
        <v>Guilford</v>
      </c>
      <c r="C63" s="51" t="str">
        <f>qry1forWEB!C60</f>
        <v>LAQRESHIA BATES-HARLEY</v>
      </c>
      <c r="D63" s="52" t="str">
        <f>IF(qry1forWEB!D60 ="","",qry1forWEB!D60)</f>
        <v>232 Edgeworth Street, 1st floor, Greensboro, NC  27401</v>
      </c>
      <c r="E63" s="51" t="str">
        <f>qry1forWEB!E60</f>
        <v>(336) 256-2250</v>
      </c>
      <c r="F63" s="52" t="str">
        <f>qry1forWEB!F60</f>
        <v>(336) 256-2256</v>
      </c>
      <c r="G63" s="51" t="str">
        <f>qry1forWEB!G60</f>
        <v>Laqreshia.Bates@ncdps.gov</v>
      </c>
      <c r="H63" s="53" t="str">
        <f>qry1forWEB!H60</f>
        <v>02-15-73</v>
      </c>
      <c r="I63" s="53" t="str">
        <f>IF(qry1forWEB!I60=TRUE,"HQ","")</f>
        <v>HQ</v>
      </c>
    </row>
    <row r="64" spans="1:9" s="18" customFormat="1" x14ac:dyDescent="0.2">
      <c r="A64" s="3" t="str">
        <f>qry1forWEB!A61</f>
        <v>18</v>
      </c>
      <c r="B64" s="36" t="str">
        <f>qry1forWEB!B61</f>
        <v>Guilford</v>
      </c>
      <c r="C64" s="37" t="str">
        <f>qry1forWEB!C61</f>
        <v>LAQRESHIA BATES-HARLEY</v>
      </c>
      <c r="D64" s="38" t="str">
        <f>IF(qry1forWEB!D61 ="","",qry1forWEB!D61)</f>
        <v>PO Box 2434, High Point, NC  27260</v>
      </c>
      <c r="E64" s="37" t="str">
        <f>qry1forWEB!E61</f>
        <v>(336) 889-7623</v>
      </c>
      <c r="F64" s="38" t="str">
        <f>qry1forWEB!F61</f>
        <v>(336) 889-7628</v>
      </c>
      <c r="G64" s="37" t="str">
        <f>qry1forWEB!G61</f>
        <v>Laqreshia.Bates@ncdps.gov</v>
      </c>
      <c r="H64" s="39" t="str">
        <f>qry1forWEB!H61</f>
        <v>13-48-04</v>
      </c>
      <c r="I64" s="19" t="str">
        <f>IF(qry1forWEB!I61=TRUE,"HQ","")</f>
        <v/>
      </c>
    </row>
    <row r="65" spans="1:9" s="9" customFormat="1" x14ac:dyDescent="0.2">
      <c r="A65" s="3" t="str">
        <f>qry1forWEB!A62</f>
        <v>19</v>
      </c>
      <c r="B65" s="36" t="str">
        <f>qry1forWEB!B62</f>
        <v>Cabarrus</v>
      </c>
      <c r="C65" s="37" t="str">
        <f>qry1forWEB!C62</f>
        <v>DAVID WALL</v>
      </c>
      <c r="D65" s="38" t="str">
        <f>IF(qry1forWEB!D62 ="","",qry1forWEB!D62)</f>
        <v>PO Box 70, Concord, NC  28026-0070</v>
      </c>
      <c r="E65" s="37" t="str">
        <f>qry1forWEB!E62</f>
        <v>(704) 786-5611</v>
      </c>
      <c r="F65" s="38" t="str">
        <f>qry1forWEB!F62</f>
        <v>(704) 792-1993</v>
      </c>
      <c r="G65" s="37" t="str">
        <f>qry1forWEB!G62</f>
        <v>David.Wall@ncdps.gov</v>
      </c>
      <c r="H65" s="39" t="str">
        <f>qry1forWEB!H62</f>
        <v>05-09-02</v>
      </c>
      <c r="I65" s="39" t="str">
        <f>IF(qry1forWEB!I62=TRUE,"HQ","")</f>
        <v/>
      </c>
    </row>
    <row r="66" spans="1:9" s="9" customFormat="1" x14ac:dyDescent="0.2">
      <c r="A66" s="3" t="str">
        <f>qry1forWEB!A63</f>
        <v>19</v>
      </c>
      <c r="B66" s="36" t="str">
        <f>qry1forWEB!B63</f>
        <v>Montgomery</v>
      </c>
      <c r="C66" s="37" t="str">
        <f>qry1forWEB!C63</f>
        <v>DAVID WALL</v>
      </c>
      <c r="D66" s="38" t="str">
        <f>IF(qry1forWEB!D63 ="","",qry1forWEB!D63)</f>
        <v>341 North Main Street, Suite A, Troy, NC 27371</v>
      </c>
      <c r="E66" s="37" t="str">
        <f>qry1forWEB!E63</f>
        <v>(910) 572-3281</v>
      </c>
      <c r="F66" s="38" t="str">
        <f>qry1forWEB!F63</f>
        <v>(910) 572-3288</v>
      </c>
      <c r="G66" s="37" t="str">
        <f>qry1forWEB!G63</f>
        <v>David.Wall@ncdps.gov</v>
      </c>
      <c r="H66" s="39" t="str">
        <f>qry1forWEB!H63</f>
        <v>03-96-06</v>
      </c>
      <c r="I66" s="39" t="str">
        <f>IF(qry1forWEB!I63=TRUE,"HQ","")</f>
        <v/>
      </c>
    </row>
    <row r="67" spans="1:9" s="38" customFormat="1" x14ac:dyDescent="0.2">
      <c r="A67" s="3" t="str">
        <f>qry1forWEB!A64</f>
        <v>19</v>
      </c>
      <c r="B67" s="36" t="str">
        <f>qry1forWEB!B64</f>
        <v>Moore</v>
      </c>
      <c r="C67" s="37" t="str">
        <f>qry1forWEB!C64</f>
        <v>DAVID WALL</v>
      </c>
      <c r="D67" s="38" t="str">
        <f>IF(qry1forWEB!D64 ="","",qry1forWEB!D64)</f>
        <v>PO Box 834, Carthage, NC  28327</v>
      </c>
      <c r="E67" s="37" t="str">
        <f>qry1forWEB!E64</f>
        <v>(910) 947-2886</v>
      </c>
      <c r="F67" s="38" t="str">
        <f>qry1forWEB!F64</f>
        <v>(910) 947-2528</v>
      </c>
      <c r="G67" s="37" t="str">
        <f>qry1forWEB!G64</f>
        <v>David.Wall@ncdps.gov</v>
      </c>
      <c r="H67" s="39" t="str">
        <f>qry1forWEB!H64</f>
        <v>03-44-19</v>
      </c>
      <c r="I67" s="39" t="str">
        <f>IF(qry1forWEB!I64=TRUE,"HQ","")</f>
        <v/>
      </c>
    </row>
    <row r="68" spans="1:9" s="52" customFormat="1" x14ac:dyDescent="0.2">
      <c r="A68" s="49" t="str">
        <f>qry1forWEB!A65</f>
        <v>19</v>
      </c>
      <c r="B68" s="50" t="str">
        <f>qry1forWEB!B65</f>
        <v>Randolph</v>
      </c>
      <c r="C68" s="51" t="str">
        <f>qry1forWEB!C65</f>
        <v>DAVID WALL</v>
      </c>
      <c r="D68" s="52" t="str">
        <f>IF(qry1forWEB!D65 ="","",qry1forWEB!D65)</f>
        <v>Randolph Co Courthouse, 176 E Salisbury St  STE 104, Asheboro, NC  27203</v>
      </c>
      <c r="E68" s="51" t="str">
        <f>qry1forWEB!E65</f>
        <v>(336) 318-6990</v>
      </c>
      <c r="F68" s="52" t="str">
        <f>qry1forWEB!F65</f>
        <v>(336) 318-6705</v>
      </c>
      <c r="G68" s="51" t="str">
        <f>qry1forWEB!G65</f>
        <v>David.Wall@ncdps.gov</v>
      </c>
      <c r="H68" s="53" t="str">
        <f>qry1forWEB!H65</f>
        <v>13-64-35</v>
      </c>
      <c r="I68" s="53" t="str">
        <f>IF(qry1forWEB!I65=TRUE,"HQ","")</f>
        <v>HQ</v>
      </c>
    </row>
    <row r="69" spans="1:9" s="18" customFormat="1" x14ac:dyDescent="0.2">
      <c r="A69" s="3" t="str">
        <f>qry1forWEB!A66</f>
        <v>19</v>
      </c>
      <c r="B69" s="36" t="str">
        <f>qry1forWEB!B66</f>
        <v>Rowan</v>
      </c>
      <c r="C69" s="37" t="str">
        <f>qry1forWEB!C66</f>
        <v>DAVID WALL</v>
      </c>
      <c r="D69" s="38" t="str">
        <f>IF(qry1forWEB!D66 ="","",qry1forWEB!D66)</f>
        <v>Rowan Co Courthouse, 210 N. Main Street, 3rd Floor, Salisbury, NC  28144</v>
      </c>
      <c r="E69" s="37" t="str">
        <f>qry1forWEB!E66</f>
        <v>(704) 639-7515</v>
      </c>
      <c r="F69" s="38" t="str">
        <f>qry1forWEB!F66</f>
        <v>(704) 639-7747</v>
      </c>
      <c r="G69" s="37" t="str">
        <f>qry1forWEB!G66</f>
        <v>David.Wall@ncdps.gov</v>
      </c>
      <c r="H69" s="39" t="str">
        <f>qry1forWEB!H66</f>
        <v>05-33-11</v>
      </c>
      <c r="I69" s="19" t="str">
        <f>IF(qry1forWEB!I66=TRUE,"HQ","")</f>
        <v/>
      </c>
    </row>
    <row r="70" spans="1:9" s="38" customFormat="1" x14ac:dyDescent="0.2">
      <c r="A70" s="3" t="str">
        <f>qry1forWEB!A67</f>
        <v>20</v>
      </c>
      <c r="B70" s="36" t="str">
        <f>qry1forWEB!B67</f>
        <v>Anson</v>
      </c>
      <c r="C70" s="37" t="str">
        <f>qry1forWEB!C67</f>
        <v>RICHARD GRIFFIN</v>
      </c>
      <c r="D70" s="38" t="str">
        <f>IF(qry1forWEB!D67 ="","",qry1forWEB!D67)</f>
        <v>PO Box 323, Wadesboro, NC  28170-0323</v>
      </c>
      <c r="E70" s="37" t="str">
        <f>qry1forWEB!E67</f>
        <v>(704) 694-5532</v>
      </c>
      <c r="F70" s="38" t="str">
        <f>qry1forWEB!F67</f>
        <v>(704) 694-5441</v>
      </c>
      <c r="G70" s="37" t="str">
        <f>qry1forWEB!G67</f>
        <v>Richard.Griffin@ncdps.gov</v>
      </c>
      <c r="H70" s="39" t="str">
        <f>qry1forWEB!H67</f>
        <v>03-82-26</v>
      </c>
      <c r="I70" s="39" t="str">
        <f>IF(qry1forWEB!I67=TRUE,"HQ","")</f>
        <v/>
      </c>
    </row>
    <row r="71" spans="1:9" s="38" customFormat="1" x14ac:dyDescent="0.2">
      <c r="A71" s="3" t="str">
        <f>qry1forWEB!A68</f>
        <v>20</v>
      </c>
      <c r="B71" s="36" t="str">
        <f>qry1forWEB!B68</f>
        <v>Richmond</v>
      </c>
      <c r="C71" s="37" t="str">
        <f>qry1forWEB!C68</f>
        <v>RICHARD GRIFFIN</v>
      </c>
      <c r="D71" s="38" t="str">
        <f>IF(qry1forWEB!D68 ="","",qry1forWEB!D68)</f>
        <v>PO Box 1901, Rockingham, NC  28379</v>
      </c>
      <c r="E71" s="37" t="str">
        <f>qry1forWEB!E68</f>
        <v>(910) 997-9280</v>
      </c>
      <c r="F71" s="38" t="str">
        <f>qry1forWEB!F68</f>
        <v>(910) 997-9219</v>
      </c>
      <c r="G71" s="37" t="str">
        <f>qry1forWEB!G68</f>
        <v>Richard.Griffin@ncdps.gov</v>
      </c>
      <c r="H71" s="39" t="str">
        <f>qry1forWEB!H68</f>
        <v>03-81-37</v>
      </c>
      <c r="I71" s="39" t="str">
        <f>IF(qry1forWEB!I68=TRUE,"HQ","")</f>
        <v/>
      </c>
    </row>
    <row r="72" spans="1:9" s="38" customFormat="1" x14ac:dyDescent="0.2">
      <c r="A72" s="3" t="str">
        <f>qry1forWEB!A69</f>
        <v>20</v>
      </c>
      <c r="B72" s="36" t="str">
        <f>qry1forWEB!B69</f>
        <v>Stanly</v>
      </c>
      <c r="C72" s="37" t="str">
        <f>qry1forWEB!C69</f>
        <v>RICHARD GRIFFIN</v>
      </c>
      <c r="D72" s="38" t="str">
        <f>IF(qry1forWEB!D69 ="","",qry1forWEB!D69)</f>
        <v>Stanly Co Courthouse, 201 S. Second Street, Albemarle, NC  28001</v>
      </c>
      <c r="E72" s="37" t="str">
        <f>qry1forWEB!E69</f>
        <v>(704) 982-3016</v>
      </c>
      <c r="F72" s="38" t="str">
        <f>qry1forWEB!F69</f>
        <v>(704) 984-6971</v>
      </c>
      <c r="G72" s="37" t="str">
        <f>qry1forWEB!G69</f>
        <v>Richard.Griffin@ncdps.gov</v>
      </c>
      <c r="H72" s="39" t="str">
        <f>qry1forWEB!H69</f>
        <v>03-22-26</v>
      </c>
      <c r="I72" s="39" t="str">
        <f>IF(qry1forWEB!I69=TRUE,"HQ","")</f>
        <v/>
      </c>
    </row>
    <row r="73" spans="1:9" s="52" customFormat="1" x14ac:dyDescent="0.2">
      <c r="A73" s="49" t="str">
        <f>qry1forWEB!A70</f>
        <v>20</v>
      </c>
      <c r="B73" s="50" t="str">
        <f>qry1forWEB!B70</f>
        <v>Union</v>
      </c>
      <c r="C73" s="51" t="str">
        <f>qry1forWEB!C70</f>
        <v>RICHARD GRIFFIN</v>
      </c>
      <c r="D73" s="52" t="str">
        <f>IF(qry1forWEB!D70 ="","",qry1forWEB!D70)</f>
        <v>604 Lancaster Avenue, Monroe, NC 28112</v>
      </c>
      <c r="E73" s="51" t="str">
        <f>qry1forWEB!E70</f>
        <v>(704) 289-4169</v>
      </c>
      <c r="F73" s="52" t="str">
        <f>qry1forWEB!F70</f>
        <v>(704) 283-3972</v>
      </c>
      <c r="G73" s="51" t="str">
        <f>qry1forWEB!G70</f>
        <v>Richard.Griffin@ncdps.gov</v>
      </c>
      <c r="H73" s="53" t="str">
        <f>qry1forWEB!H70</f>
        <v>03-03-21</v>
      </c>
      <c r="I73" s="53" t="str">
        <f>IF(qry1forWEB!I70=TRUE,"HQ","")</f>
        <v>HQ</v>
      </c>
    </row>
    <row r="74" spans="1:9" s="52" customFormat="1" x14ac:dyDescent="0.2">
      <c r="A74" s="49" t="str">
        <f>qry1forWEB!A71</f>
        <v>21</v>
      </c>
      <c r="B74" s="50" t="str">
        <f>qry1forWEB!B71</f>
        <v>Forsyth</v>
      </c>
      <c r="C74" s="51" t="str">
        <f>qry1forWEB!C71</f>
        <v>STAN CLARKSON</v>
      </c>
      <c r="D74" s="52" t="str">
        <f>IF(qry1forWEB!D71 ="","",qry1forWEB!D71)</f>
        <v>PO Box 20443, Winston-Salem, NC  27120-0443</v>
      </c>
      <c r="E74" s="51" t="str">
        <f>qry1forWEB!E71</f>
        <v>(336) 761-2265</v>
      </c>
      <c r="F74" s="52" t="str">
        <f>qry1forWEB!F71</f>
        <v>(336) 761-2467</v>
      </c>
      <c r="G74" s="51" t="str">
        <f>qry1forWEB!G71</f>
        <v>Stan.Clarkson@ncdps.gov</v>
      </c>
      <c r="H74" s="53" t="str">
        <f>qry1forWEB!H71</f>
        <v>13-03-28</v>
      </c>
      <c r="I74" s="53" t="str">
        <f>IF(qry1forWEB!I71=TRUE,"HQ","")</f>
        <v>HQ</v>
      </c>
    </row>
    <row r="75" spans="1:9" s="38" customFormat="1" ht="13.9" customHeight="1" x14ac:dyDescent="0.2">
      <c r="A75" s="3" t="str">
        <f>qry1forWEB!A72</f>
        <v>22</v>
      </c>
      <c r="B75" s="36" t="str">
        <f>qry1forWEB!B72</f>
        <v>Alexander</v>
      </c>
      <c r="C75" s="37" t="str">
        <f>qry1forWEB!C72</f>
        <v>KRISTA HIATT</v>
      </c>
      <c r="D75" s="38" t="str">
        <f>IF(qry1forWEB!D72 ="","",qry1forWEB!D72)</f>
        <v>29 W Main Ave, Taylorsville, NC  28681</v>
      </c>
      <c r="E75" s="37" t="str">
        <f>qry1forWEB!E72</f>
        <v>(828) 632-8236</v>
      </c>
      <c r="F75" s="38" t="str">
        <f>qry1forWEB!F72</f>
        <v>(828) 632-1357</v>
      </c>
      <c r="G75" s="37" t="str">
        <f>qry1forWEB!G72</f>
        <v>Krista.Hiatt@ncdps.gov</v>
      </c>
      <c r="H75" s="39" t="str">
        <f>qry1forWEB!H72</f>
        <v>15-84-22</v>
      </c>
      <c r="I75" s="39" t="str">
        <f>IF(qry1forWEB!I72=TRUE,"HQ","")</f>
        <v/>
      </c>
    </row>
    <row r="76" spans="1:9" s="38" customFormat="1" x14ac:dyDescent="0.2">
      <c r="A76" s="3" t="str">
        <f>qry1forWEB!A73</f>
        <v>22</v>
      </c>
      <c r="B76" s="36" t="str">
        <f>qry1forWEB!B73</f>
        <v>Davidson</v>
      </c>
      <c r="C76" s="37" t="str">
        <f>qry1forWEB!C73</f>
        <v>KRISTA HIATT</v>
      </c>
      <c r="D76" s="38" t="str">
        <f>IF(qry1forWEB!D73 ="","",qry1forWEB!D73)</f>
        <v>38 Vance Circle, Lexington, NC  27292</v>
      </c>
      <c r="E76" s="37" t="str">
        <f>qry1forWEB!E73</f>
        <v>(336) 249-2197</v>
      </c>
      <c r="F76" s="38" t="str">
        <f>qry1forWEB!F73</f>
        <v>(336) 236-4270</v>
      </c>
      <c r="G76" s="37" t="str">
        <f>qry1forWEB!G73</f>
        <v>Krista.Hiatt@ncdps.gov</v>
      </c>
      <c r="H76" s="39" t="str">
        <f>qry1forWEB!H73</f>
        <v>13-52-20</v>
      </c>
      <c r="I76" s="39" t="str">
        <f>IF(qry1forWEB!I73=TRUE,"HQ","")</f>
        <v/>
      </c>
    </row>
    <row r="77" spans="1:9" s="18" customFormat="1" x14ac:dyDescent="0.2">
      <c r="A77" s="3" t="str">
        <f>qry1forWEB!A74</f>
        <v>22</v>
      </c>
      <c r="B77" s="36" t="str">
        <f>qry1forWEB!B74</f>
        <v>Davie</v>
      </c>
      <c r="C77" s="37" t="str">
        <f>qry1forWEB!C74</f>
        <v>KRISTA HIATT</v>
      </c>
      <c r="D77" s="38" t="str">
        <f>IF(qry1forWEB!D74 ="","",qry1forWEB!D74)</f>
        <v>301 Hospital Street, Mocksville, NC  27028</v>
      </c>
      <c r="E77" s="37" t="str">
        <f>qry1forWEB!E74</f>
        <v>(336) 751-1233</v>
      </c>
      <c r="F77" s="38" t="str">
        <f>qry1forWEB!F74</f>
        <v>(336) 751-3868</v>
      </c>
      <c r="G77" s="37" t="str">
        <f>qry1forWEB!G74</f>
        <v>Krista.Hiatt@ncdps.gov</v>
      </c>
      <c r="H77" s="39" t="str">
        <f>qry1forWEB!H74</f>
        <v>09-41-31</v>
      </c>
      <c r="I77" s="19" t="str">
        <f>IF(qry1forWEB!I74=TRUE,"HQ","")</f>
        <v/>
      </c>
    </row>
    <row r="78" spans="1:9" s="52" customFormat="1" x14ac:dyDescent="0.2">
      <c r="A78" s="49" t="str">
        <f>qry1forWEB!A75</f>
        <v>22</v>
      </c>
      <c r="B78" s="50" t="str">
        <f>qry1forWEB!B75</f>
        <v>Iredell</v>
      </c>
      <c r="C78" s="51" t="str">
        <f>qry1forWEB!C75</f>
        <v>KRISTA HIATT</v>
      </c>
      <c r="D78" s="52" t="str">
        <f>IF(qry1forWEB!D75 ="","",qry1forWEB!D75)</f>
        <v>211 S Center Street, Suite 217B, Statesville, NC  28677</v>
      </c>
      <c r="E78" s="51" t="str">
        <f>qry1forWEB!E75</f>
        <v>(704) 878-4247</v>
      </c>
      <c r="F78" s="52" t="str">
        <f>qry1forWEB!F75</f>
        <v>(704) 878-4337</v>
      </c>
      <c r="G78" s="51" t="str">
        <f>qry1forWEB!G75</f>
        <v>Krista.Hiatt@ncdps.gov</v>
      </c>
      <c r="H78" s="53" t="str">
        <f>qry1forWEB!H75</f>
        <v>09-32-17</v>
      </c>
      <c r="I78" s="53" t="str">
        <f>IF(qry1forWEB!I75=TRUE,"HQ","")</f>
        <v>HQ</v>
      </c>
    </row>
    <row r="79" spans="1:9" s="38" customFormat="1" x14ac:dyDescent="0.2">
      <c r="A79" s="3" t="str">
        <f>qry1forWEB!A76</f>
        <v>23</v>
      </c>
      <c r="B79" s="36" t="str">
        <f>qry1forWEB!B76</f>
        <v>Alleghany</v>
      </c>
      <c r="C79" s="37" t="str">
        <f>qry1forWEB!C76</f>
        <v>SCOTT PERRY</v>
      </c>
      <c r="D79" s="38" t="str">
        <f>IF(qry1forWEB!D76 ="","",qry1forWEB!D76)</f>
        <v>P O Box 1381, Sparta, NC  28675</v>
      </c>
      <c r="E79" s="37" t="str">
        <f>qry1forWEB!E76</f>
        <v>(336) 372-8960</v>
      </c>
      <c r="F79" s="38" t="str">
        <f>qry1forWEB!F76</f>
        <v>(336) 372-8960</v>
      </c>
      <c r="G79" s="37" t="str">
        <f>qry1forWEB!G76</f>
        <v>Scott.Perry@ncdps.gov</v>
      </c>
      <c r="H79" s="39" t="str">
        <f>qry1forWEB!H76</f>
        <v>15-97-18</v>
      </c>
      <c r="I79" s="39" t="str">
        <f>IF(qry1forWEB!I76=TRUE,"HQ","")</f>
        <v/>
      </c>
    </row>
    <row r="80" spans="1:9" s="38" customFormat="1" x14ac:dyDescent="0.2">
      <c r="A80" s="3" t="str">
        <f>qry1forWEB!A77</f>
        <v>23</v>
      </c>
      <c r="B80" s="36" t="str">
        <f>qry1forWEB!B77</f>
        <v>Ashe</v>
      </c>
      <c r="C80" s="37" t="str">
        <f>qry1forWEB!C77</f>
        <v>SCOTT PERRY</v>
      </c>
      <c r="D80" s="38" t="str">
        <f>IF(qry1forWEB!D77 ="","",qry1forWEB!D77)</f>
        <v>150 Government Circle, Suite 3200, Jefferson, NC  28640</v>
      </c>
      <c r="E80" s="37" t="str">
        <f>qry1forWEB!E77</f>
        <v>(336) 246-6711</v>
      </c>
      <c r="F80" s="38" t="str">
        <f>qry1forWEB!F77</f>
        <v>(336) 246-3790</v>
      </c>
      <c r="G80" s="37" t="str">
        <f>qry1forWEB!G77</f>
        <v>Scott.Perry@ncdps.gov</v>
      </c>
      <c r="H80" s="39" t="str">
        <f>qry1forWEB!H77</f>
        <v>15-66-11</v>
      </c>
      <c r="I80" s="39" t="str">
        <f>IF(qry1forWEB!I77=TRUE,"HQ","")</f>
        <v/>
      </c>
    </row>
    <row r="81" spans="1:9" s="52" customFormat="1" x14ac:dyDescent="0.2">
      <c r="A81" s="49" t="str">
        <f>qry1forWEB!A78</f>
        <v>23</v>
      </c>
      <c r="B81" s="50" t="str">
        <f>qry1forWEB!B78</f>
        <v>Wilkes</v>
      </c>
      <c r="C81" s="51" t="str">
        <f>qry1forWEB!C78</f>
        <v>SCOTT PERRY</v>
      </c>
      <c r="D81" s="52" t="str">
        <f>IF(qry1forWEB!D78 ="","",qry1forWEB!D78)</f>
        <v>500 Courthouse Dr., Suite 1071, Wilkesboro, NC  28697</v>
      </c>
      <c r="E81" s="51" t="str">
        <f>qry1forWEB!E78</f>
        <v>(336) 667-1265</v>
      </c>
      <c r="F81" s="52" t="str">
        <f>qry1forWEB!F78</f>
        <v>(336) 667-1022</v>
      </c>
      <c r="G81" s="51" t="str">
        <f>qry1forWEB!G78</f>
        <v>Scott.Perry@ncdps.gov</v>
      </c>
      <c r="H81" s="53" t="str">
        <f>qry1forWEB!H78</f>
        <v>15-16-11</v>
      </c>
      <c r="I81" s="53" t="str">
        <f>IF(qry1forWEB!I78=TRUE,"HQ","")</f>
        <v>HQ</v>
      </c>
    </row>
    <row r="82" spans="1:9" s="18" customFormat="1" x14ac:dyDescent="0.2">
      <c r="A82" s="3" t="str">
        <f>qry1forWEB!A79</f>
        <v>23</v>
      </c>
      <c r="B82" s="36" t="str">
        <f>qry1forWEB!B79</f>
        <v>Yadkin</v>
      </c>
      <c r="C82" s="37" t="str">
        <f>qry1forWEB!C79</f>
        <v>SCOTT PERRY</v>
      </c>
      <c r="D82" s="38" t="str">
        <f>IF(qry1forWEB!D79 ="","",qry1forWEB!D79)</f>
        <v>P O Box 1697, Yadkinville, NC  27055</v>
      </c>
      <c r="E82" s="37" t="str">
        <f>qry1forWEB!E79</f>
        <v>(336) 679-2541</v>
      </c>
      <c r="F82" s="38" t="str">
        <f>qry1forWEB!F79</f>
        <v>(336) 679-7249</v>
      </c>
      <c r="G82" s="37" t="str">
        <f>qry1forWEB!G79</f>
        <v>Scott.Perry@ncdps.gov</v>
      </c>
      <c r="H82" s="39" t="str">
        <f>qry1forWEB!H79</f>
        <v>09-11-20</v>
      </c>
      <c r="I82" s="19" t="str">
        <f>IF(qry1forWEB!I79=TRUE,"HQ","")</f>
        <v/>
      </c>
    </row>
    <row r="83" spans="1:9" s="52" customFormat="1" x14ac:dyDescent="0.2">
      <c r="A83" s="49" t="str">
        <f>qry1forWEB!A80</f>
        <v>24</v>
      </c>
      <c r="B83" s="50" t="str">
        <f>qry1forWEB!B80</f>
        <v>Avery</v>
      </c>
      <c r="C83" s="51" t="str">
        <f>qry1forWEB!C80</f>
        <v>JOHN TROY AUTRY</v>
      </c>
      <c r="D83" s="52" t="str">
        <f>IF(qry1forWEB!D80 ="","",qry1forWEB!D80)</f>
        <v>PO Box 609, Newland, NC  28657-0609</v>
      </c>
      <c r="E83" s="51" t="str">
        <f>qry1forWEB!E80</f>
        <v>(828) 733-9524</v>
      </c>
      <c r="F83" s="52" t="str">
        <f>qry1forWEB!F80</f>
        <v>(828) 733-9664</v>
      </c>
      <c r="G83" s="51" t="str">
        <f>qry1forWEB!G80</f>
        <v>john.t.autry@ncdps.gov</v>
      </c>
      <c r="H83" s="53" t="str">
        <f>qry1forWEB!H80</f>
        <v>12-40-20</v>
      </c>
      <c r="I83" s="53" t="str">
        <f>IF(qry1forWEB!I80=TRUE,"HQ","")</f>
        <v>HQ</v>
      </c>
    </row>
    <row r="84" spans="1:9" s="18" customFormat="1" x14ac:dyDescent="0.2">
      <c r="A84" s="3" t="str">
        <f>qry1forWEB!A81</f>
        <v>24</v>
      </c>
      <c r="B84" s="36" t="str">
        <f>qry1forWEB!B81</f>
        <v>Madison</v>
      </c>
      <c r="C84" s="37" t="str">
        <f>qry1forWEB!C81</f>
        <v>JOHN TROY AUTRY</v>
      </c>
      <c r="D84" s="38" t="str">
        <f>IF(qry1forWEB!D81 ="","",qry1forWEB!D81)</f>
        <v>15 Bridge Street, Suite A, Marshall, NC 28753</v>
      </c>
      <c r="E84" s="37" t="str">
        <f>qry1forWEB!E81</f>
        <v>(828) 649-9329</v>
      </c>
      <c r="F84" s="38" t="str">
        <f>qry1forWEB!F81</f>
        <v>(828) 649-9789</v>
      </c>
      <c r="G84" s="37" t="str">
        <f>qry1forWEB!G81</f>
        <v>john.t.autry@ncdps.gov</v>
      </c>
      <c r="H84" s="39" t="str">
        <f>qry1forWEB!H81</f>
        <v>12-20-11</v>
      </c>
      <c r="I84" s="19" t="str">
        <f>IF(qry1forWEB!I81=TRUE,"HQ","")</f>
        <v/>
      </c>
    </row>
    <row r="85" spans="1:9" s="38" customFormat="1" x14ac:dyDescent="0.2">
      <c r="A85" s="3" t="str">
        <f>qry1forWEB!A82</f>
        <v>24</v>
      </c>
      <c r="B85" s="36" t="str">
        <f>qry1forWEB!B82</f>
        <v>Mitchell</v>
      </c>
      <c r="C85" s="37" t="str">
        <f>qry1forWEB!C82</f>
        <v>JOHN TROY AUTRY</v>
      </c>
      <c r="D85" s="38" t="str">
        <f>IF(qry1forWEB!D82 ="","",qry1forWEB!D82)</f>
        <v>328 Longview Drive, Rm 106-C, Bakersville, NC  28705</v>
      </c>
      <c r="E85" s="37" t="str">
        <f>qry1forWEB!E82</f>
        <v>(828) 688-4173</v>
      </c>
      <c r="F85" s="38" t="str">
        <f>qry1forWEB!F82</f>
        <v>(828) 688-1423</v>
      </c>
      <c r="G85" s="37" t="str">
        <f>qry1forWEB!G82</f>
        <v>john.t.autry@ncdps.gov</v>
      </c>
      <c r="H85" s="39" t="str">
        <f>qry1forWEB!H82</f>
        <v>12-72-09</v>
      </c>
      <c r="I85" s="39" t="str">
        <f>IF(qry1forWEB!I82=TRUE,"HQ","")</f>
        <v/>
      </c>
    </row>
    <row r="86" spans="1:9" s="38" customFormat="1" x14ac:dyDescent="0.2">
      <c r="A86" s="3" t="str">
        <f>qry1forWEB!A83</f>
        <v>24</v>
      </c>
      <c r="B86" s="36" t="str">
        <f>qry1forWEB!B83</f>
        <v>Watauga</v>
      </c>
      <c r="C86" s="37" t="str">
        <f>qry1forWEB!C83</f>
        <v>JOHN TROY AUTRY</v>
      </c>
      <c r="D86" s="38" t="str">
        <f>IF(qry1forWEB!D83 ="","",qry1forWEB!D83)</f>
        <v>842 West King Street, Boone, NC  28607</v>
      </c>
      <c r="E86" s="37" t="str">
        <f>qry1forWEB!E83</f>
        <v>(828) 265-5366</v>
      </c>
      <c r="F86" s="38" t="str">
        <f>qry1forWEB!F83</f>
        <v>(828) 265-1557</v>
      </c>
      <c r="G86" s="37" t="str">
        <f>qry1forWEB!G83</f>
        <v>john.t.autry@ncdps.gov</v>
      </c>
      <c r="H86" s="39" t="str">
        <f>qry1forWEB!H83</f>
        <v>12-32-41</v>
      </c>
      <c r="I86" s="39" t="str">
        <f>IF(qry1forWEB!I83=TRUE,"HQ","")</f>
        <v/>
      </c>
    </row>
    <row r="87" spans="1:9" s="38" customFormat="1" x14ac:dyDescent="0.2">
      <c r="A87" s="3" t="str">
        <f>qry1forWEB!A84</f>
        <v>24</v>
      </c>
      <c r="B87" s="36" t="str">
        <f>qry1forWEB!B84</f>
        <v>Yancey</v>
      </c>
      <c r="C87" s="37" t="str">
        <f>qry1forWEB!C84</f>
        <v>JOHN TROY AUTRY</v>
      </c>
      <c r="D87" s="38" t="str">
        <f>IF(qry1forWEB!D84 ="","",qry1forWEB!D84)</f>
        <v>110 Town Square, Rm 9, Burnsville, NC  28714</v>
      </c>
      <c r="E87" s="37" t="str">
        <f>qry1forWEB!E84</f>
        <v>(828) 682-6723</v>
      </c>
      <c r="F87" s="38" t="str">
        <f>qry1forWEB!F84</f>
        <v>(828) 682-0016</v>
      </c>
      <c r="G87" s="37" t="str">
        <f>qry1forWEB!G84</f>
        <v>john.t.autry@ncdps.gov</v>
      </c>
      <c r="H87" s="39" t="str">
        <f>qry1forWEB!H84</f>
        <v>12-45-23</v>
      </c>
      <c r="I87" s="39" t="str">
        <f>IF(qry1forWEB!I84=TRUE,"HQ","")</f>
        <v/>
      </c>
    </row>
    <row r="88" spans="1:9" s="38" customFormat="1" x14ac:dyDescent="0.2">
      <c r="A88" s="3" t="str">
        <f>qry1forWEB!A85</f>
        <v>25</v>
      </c>
      <c r="B88" s="36" t="str">
        <f>qry1forWEB!B85</f>
        <v>Burke</v>
      </c>
      <c r="C88" s="37" t="str">
        <f>qry1forWEB!C85</f>
        <v>RONN ABERNATHY</v>
      </c>
      <c r="D88" s="38" t="str">
        <f>IF(qry1forWEB!D85 ="","",qry1forWEB!D85)</f>
        <v>200 Avery Ave., Suite 2, Morganton, NC  28655</v>
      </c>
      <c r="E88" s="37" t="str">
        <f>qry1forWEB!E85</f>
        <v>(828) 432-2845</v>
      </c>
      <c r="F88" s="38" t="str">
        <f>qry1forWEB!F85</f>
        <v>(828) 430-7115</v>
      </c>
      <c r="G88" s="37" t="str">
        <f>qry1forWEB!G85</f>
        <v>Ronn.Abernathy@ncdps.gov</v>
      </c>
      <c r="H88" s="39" t="str">
        <f>qry1forWEB!H85</f>
        <v>15-02-10</v>
      </c>
      <c r="I88" s="39" t="str">
        <f>IF(qry1forWEB!I85=TRUE,"HQ","")</f>
        <v/>
      </c>
    </row>
    <row r="89" spans="1:9" s="38" customFormat="1" x14ac:dyDescent="0.2">
      <c r="A89" s="3" t="str">
        <f>qry1forWEB!A86</f>
        <v>25</v>
      </c>
      <c r="B89" s="36" t="str">
        <f>qry1forWEB!B86</f>
        <v>Caldwell</v>
      </c>
      <c r="C89" s="37" t="str">
        <f>qry1forWEB!C86</f>
        <v>RONN ABERNATHY</v>
      </c>
      <c r="D89" s="38" t="str">
        <f>IF(qry1forWEB!D86 ="","",qry1forWEB!D86)</f>
        <v>PO Box 1465, Lenoir, NC  28645</v>
      </c>
      <c r="E89" s="37" t="str">
        <f>qry1forWEB!E86</f>
        <v>(828) 757-1351</v>
      </c>
      <c r="F89" s="38" t="str">
        <f>qry1forWEB!F86</f>
        <v>(828) 757-1443</v>
      </c>
      <c r="G89" s="37" t="str">
        <f>qry1forWEB!G86</f>
        <v>Ronn.Abernathy@ncdps.gov</v>
      </c>
      <c r="H89" s="39" t="str">
        <f>qry1forWEB!H86</f>
        <v>15-22-32</v>
      </c>
      <c r="I89" s="39" t="str">
        <f>IF(qry1forWEB!I86=TRUE,"HQ","")</f>
        <v/>
      </c>
    </row>
    <row r="90" spans="1:9" s="38" customFormat="1" x14ac:dyDescent="0.2">
      <c r="A90" s="3" t="str">
        <f>qry1forWEB!A87</f>
        <v>25</v>
      </c>
      <c r="B90" s="36" t="str">
        <f>qry1forWEB!B87</f>
        <v>Catawba</v>
      </c>
      <c r="C90" s="37" t="str">
        <f>qry1forWEB!C87</f>
        <v>RONN ABERNATHY</v>
      </c>
      <c r="D90" s="38" t="str">
        <f>IF(qry1forWEB!D87 ="","",qry1forWEB!D87)</f>
        <v>Hickory Courthouse, 111 Main Ave. NE, Hickory, NC  28601</v>
      </c>
      <c r="E90" s="37" t="str">
        <f>qry1forWEB!E87</f>
        <v>(828) 328-4921</v>
      </c>
      <c r="F90" s="38" t="str">
        <f>qry1forWEB!F87</f>
        <v>(828) 324-2253</v>
      </c>
      <c r="G90" s="37" t="str">
        <f>qry1forWEB!G87</f>
        <v>Ronn.Abernathy@ncdps.gov</v>
      </c>
      <c r="H90" s="39" t="str">
        <f>qry1forWEB!H87</f>
        <v>09-62-12</v>
      </c>
      <c r="I90" s="39" t="str">
        <f>IF(qry1forWEB!I87=TRUE,"HQ","")</f>
        <v/>
      </c>
    </row>
    <row r="91" spans="1:9" s="52" customFormat="1" x14ac:dyDescent="0.2">
      <c r="A91" s="49" t="str">
        <f>qry1forWEB!A88</f>
        <v>25</v>
      </c>
      <c r="B91" s="50" t="str">
        <f>qry1forWEB!B88</f>
        <v>Catawba</v>
      </c>
      <c r="C91" s="51" t="str">
        <f>qry1forWEB!C88</f>
        <v>RONN ABERNATHY</v>
      </c>
      <c r="D91" s="52" t="str">
        <f>IF(qry1forWEB!D88 ="","",qry1forWEB!D88)</f>
        <v>PO Box 728, Newton, NC  28658</v>
      </c>
      <c r="E91" s="51" t="str">
        <f>qry1forWEB!E88</f>
        <v>(828) 466-5671</v>
      </c>
      <c r="F91" s="52" t="str">
        <f>qry1forWEB!F88</f>
        <v>(828) 466-5674</v>
      </c>
      <c r="G91" s="51" t="str">
        <f>qry1forWEB!G88</f>
        <v>Ronn.Abernathy@ncdps.gov</v>
      </c>
      <c r="H91" s="53" t="str">
        <f>qry1forWEB!H88</f>
        <v>09-62-12</v>
      </c>
      <c r="I91" s="53" t="str">
        <f>IF(qry1forWEB!I88=TRUE,"HQ","")</f>
        <v>HQ</v>
      </c>
    </row>
    <row r="92" spans="1:9" s="52" customFormat="1" x14ac:dyDescent="0.2">
      <c r="A92" s="49" t="str">
        <f>qry1forWEB!A89</f>
        <v>26</v>
      </c>
      <c r="B92" s="50" t="str">
        <f>qry1forWEB!B89</f>
        <v>Mecklenburg</v>
      </c>
      <c r="C92" s="51" t="str">
        <f>qry1forWEB!C89</f>
        <v>CASANDRA ALEXANDER</v>
      </c>
      <c r="D92" s="52" t="str">
        <f>IF(qry1forWEB!D89 ="","",qry1forWEB!D89)</f>
        <v>720 E 4th St, Ste 400, Charlotte, NC  28202-2823</v>
      </c>
      <c r="E92" s="51" t="str">
        <f>qry1forWEB!E89</f>
        <v>(704) 330-4338</v>
      </c>
      <c r="F92" s="52" t="str">
        <f>qry1forWEB!F89</f>
        <v>(704) 330-5265</v>
      </c>
      <c r="G92" s="51" t="str">
        <f>qry1forWEB!G89</f>
        <v>Casandra.Alexander@ncdps.gov</v>
      </c>
      <c r="H92" s="53" t="str">
        <f>qry1forWEB!H89</f>
        <v>05-19-47</v>
      </c>
      <c r="I92" s="53" t="str">
        <f>IF(qry1forWEB!I89=TRUE,"HQ","")</f>
        <v>HQ</v>
      </c>
    </row>
    <row r="93" spans="1:9" s="18" customFormat="1" x14ac:dyDescent="0.2">
      <c r="A93" s="3" t="str">
        <f>qry1forWEB!A90</f>
        <v>27</v>
      </c>
      <c r="B93" s="36" t="str">
        <f>qry1forWEB!B90</f>
        <v>Cleveland</v>
      </c>
      <c r="C93" s="37" t="str">
        <f>qry1forWEB!C90</f>
        <v>CAROL McMANUS</v>
      </c>
      <c r="D93" s="38" t="str">
        <f>IF(qry1forWEB!D90 ="","",qry1forWEB!D90)</f>
        <v>315 Patton Drive, Shelby, NC 28150</v>
      </c>
      <c r="E93" s="37" t="str">
        <f>qry1forWEB!E90</f>
        <v>(704) 480-5648</v>
      </c>
      <c r="F93" s="38" t="str">
        <f>qry1forWEB!F90</f>
        <v>(704) 480-5662</v>
      </c>
      <c r="G93" s="37" t="str">
        <f>qry1forWEB!G90</f>
        <v>Carol.McManus@ncdps.gov</v>
      </c>
      <c r="H93" s="39" t="str">
        <f>qry1forWEB!H90</f>
        <v>06-54-16</v>
      </c>
      <c r="I93" s="19" t="str">
        <f>IF(qry1forWEB!I90=TRUE,"HQ","")</f>
        <v/>
      </c>
    </row>
    <row r="94" spans="1:9" s="52" customFormat="1" x14ac:dyDescent="0.2">
      <c r="A94" s="49" t="str">
        <f>qry1forWEB!A91</f>
        <v>27</v>
      </c>
      <c r="B94" s="50" t="str">
        <f>qry1forWEB!B91</f>
        <v>Gaston</v>
      </c>
      <c r="C94" s="51" t="str">
        <f>qry1forWEB!C91</f>
        <v>CAROL McMANUS</v>
      </c>
      <c r="D94" s="52" t="str">
        <f>IF(qry1forWEB!D91 ="","",qry1forWEB!D91)</f>
        <v>325 Dr. Martin Luther King, Jr. Way, Suite 2140, Gastonia, NC 28052</v>
      </c>
      <c r="E94" s="51" t="str">
        <f>qry1forWEB!E91</f>
        <v>(704) 852-3123</v>
      </c>
      <c r="F94" s="52" t="str">
        <f>qry1forWEB!F91</f>
        <v>(704) 852-3129</v>
      </c>
      <c r="G94" s="51" t="str">
        <f>qry1forWEB!G91</f>
        <v>Carol.McManus@ncdps.gov</v>
      </c>
      <c r="H94" s="53" t="str">
        <f>qry1forWEB!H91</f>
        <v>06-36-07</v>
      </c>
      <c r="I94" s="53" t="str">
        <f>IF(qry1forWEB!I91=TRUE,"HQ","")</f>
        <v>HQ</v>
      </c>
    </row>
    <row r="95" spans="1:9" s="18" customFormat="1" x14ac:dyDescent="0.2">
      <c r="A95" s="3" t="str">
        <f>qry1forWEB!A92</f>
        <v>27</v>
      </c>
      <c r="B95" s="36" t="str">
        <f>qry1forWEB!B92</f>
        <v>Lincoln</v>
      </c>
      <c r="C95" s="37" t="str">
        <f>qry1forWEB!C92</f>
        <v>CAROL McMANUS</v>
      </c>
      <c r="D95" s="38" t="str">
        <f>IF(qry1forWEB!D92 ="","",qry1forWEB!D92)</f>
        <v>206 Gamble Drive, Suite D, Lincolnton, NC 28092-2726</v>
      </c>
      <c r="E95" s="37" t="str">
        <f>qry1forWEB!E92</f>
        <v>(704) 736-8526</v>
      </c>
      <c r="F95" s="38" t="str">
        <f>qry1forWEB!F92</f>
        <v>(704) 736-6780</v>
      </c>
      <c r="G95" s="37" t="str">
        <f>qry1forWEB!G92</f>
        <v>Carol.McManus@ncdps.gov</v>
      </c>
      <c r="H95" s="39" t="str">
        <f>qry1forWEB!H92</f>
        <v>09-01-01</v>
      </c>
      <c r="I95" s="19" t="str">
        <f>IF(qry1forWEB!I92=TRUE,"HQ","")</f>
        <v/>
      </c>
    </row>
    <row r="96" spans="1:9" s="52" customFormat="1" x14ac:dyDescent="0.2">
      <c r="A96" s="49" t="str">
        <f>qry1forWEB!A93</f>
        <v>28</v>
      </c>
      <c r="B96" s="50" t="str">
        <f>qry1forWEB!B93</f>
        <v>Buncombe</v>
      </c>
      <c r="C96" s="51" t="str">
        <f>qry1forWEB!C93</f>
        <v>SYLVIA CLEMENT</v>
      </c>
      <c r="D96" s="52" t="str">
        <f>IF(qry1forWEB!D93 ="","",qry1forWEB!D93)</f>
        <v>Buncombe County Courthouse, 60 Court Plaza, 3rd Floor, Asheville, NC  28801</v>
      </c>
      <c r="E96" s="51" t="str">
        <f>qry1forWEB!E93</f>
        <v>(828) 225-7330</v>
      </c>
      <c r="F96" s="52" t="str">
        <f>qry1forWEB!F93</f>
        <v>(828) 225-7331</v>
      </c>
      <c r="G96" s="51" t="str">
        <f>qry1forWEB!G93</f>
        <v>Sylvia.Clement@ncdps.gov</v>
      </c>
      <c r="H96" s="53" t="str">
        <f>qry1forWEB!H93</f>
        <v>12-79-12</v>
      </c>
      <c r="I96" s="53" t="str">
        <f>IF(qry1forWEB!I93=TRUE,"HQ","")</f>
        <v>HQ</v>
      </c>
    </row>
    <row r="97" spans="1:9" s="52" customFormat="1" x14ac:dyDescent="0.2">
      <c r="A97" s="49" t="str">
        <f>qry1forWEB!A94</f>
        <v>29</v>
      </c>
      <c r="B97" s="50" t="str">
        <f>qry1forWEB!B94</f>
        <v>Henderson</v>
      </c>
      <c r="C97" s="51" t="str">
        <f>qry1forWEB!C94</f>
        <v>ADRIENNE BECTON-MARSH</v>
      </c>
      <c r="D97" s="52" t="str">
        <f>IF(qry1forWEB!D94 ="","",qry1forWEB!D94)</f>
        <v>1347 Spartanburg Hwy, Suite 6, Hendersonville, NC  28792</v>
      </c>
      <c r="E97" s="51" t="str">
        <f>qry1forWEB!E94</f>
        <v>(828) 697-4895</v>
      </c>
      <c r="F97" s="52" t="str">
        <f>qry1forWEB!F94</f>
        <v>(828) 697-5610</v>
      </c>
      <c r="G97" s="51" t="str">
        <f>qry1forWEB!G94</f>
        <v>Adrienne.becton-marsh@ncdps.gov</v>
      </c>
      <c r="H97" s="53" t="str">
        <f>qry1forWEB!H94</f>
        <v>06-93-30</v>
      </c>
      <c r="I97" s="53" t="str">
        <f>IF(qry1forWEB!I94=TRUE,"HQ","")</f>
        <v>HQ</v>
      </c>
    </row>
    <row r="98" spans="1:9" s="18" customFormat="1" x14ac:dyDescent="0.2">
      <c r="A98" s="3" t="str">
        <f>qry1forWEB!A95</f>
        <v>29</v>
      </c>
      <c r="B98" s="36" t="str">
        <f>qry1forWEB!B95</f>
        <v>McDowell</v>
      </c>
      <c r="C98" s="37" t="str">
        <f>qry1forWEB!C95</f>
        <v>ADRIENNE BECTON-MARSH</v>
      </c>
      <c r="D98" s="38" t="str">
        <f>IF(qry1forWEB!D95 ="","",qry1forWEB!D95)</f>
        <v>McDowell Co Courthouse, 21 South Main Street, Marion, NC  28752</v>
      </c>
      <c r="E98" s="37" t="str">
        <f>qry1forWEB!E95</f>
        <v>(828) 652-9640</v>
      </c>
      <c r="F98" s="38" t="str">
        <f>qry1forWEB!F95</f>
        <v>(828) 659-2593</v>
      </c>
      <c r="G98" s="37" t="str">
        <f>qry1forWEB!G95</f>
        <v>Adrienne.becton-marsh@ncdps.gov</v>
      </c>
      <c r="H98" s="39" t="str">
        <f>qry1forWEB!H95</f>
        <v>12-93-11</v>
      </c>
      <c r="I98" s="19" t="str">
        <f>IF(qry1forWEB!I95=TRUE,"HQ","")</f>
        <v/>
      </c>
    </row>
    <row r="99" spans="1:9" s="38" customFormat="1" x14ac:dyDescent="0.2">
      <c r="A99" s="3" t="str">
        <f>qry1forWEB!A96</f>
        <v>29</v>
      </c>
      <c r="B99" s="36" t="str">
        <f>qry1forWEB!B96</f>
        <v>Polk</v>
      </c>
      <c r="C99" s="37" t="str">
        <f>qry1forWEB!C96</f>
        <v>ADRIENNE BECTON-MARSH</v>
      </c>
      <c r="D99" s="38" t="str">
        <f>IF(qry1forWEB!D96 ="","",qry1forWEB!D96)</f>
        <v>One Courthouse Square, Columbus, NC 28722</v>
      </c>
      <c r="E99" s="37" t="str">
        <f>qry1forWEB!E96</f>
        <v>(828) 894-3388</v>
      </c>
      <c r="F99" s="38" t="str">
        <f>qry1forWEB!F96</f>
        <v>(828) 894-3394</v>
      </c>
      <c r="G99" s="37" t="str">
        <f>qry1forWEB!G96</f>
        <v>Adrienne.becton-marsh@ncdps.gov</v>
      </c>
      <c r="H99" s="39" t="str">
        <f>qry1forWEB!H96</f>
        <v>06-75-06</v>
      </c>
      <c r="I99" s="39" t="str">
        <f>IF(qry1forWEB!I96=TRUE,"HQ","")</f>
        <v/>
      </c>
    </row>
    <row r="100" spans="1:9" s="38" customFormat="1" x14ac:dyDescent="0.2">
      <c r="A100" s="3" t="str">
        <f>qry1forWEB!A97</f>
        <v>29</v>
      </c>
      <c r="B100" s="36" t="str">
        <f>qry1forWEB!B97</f>
        <v>Rutherford</v>
      </c>
      <c r="C100" s="37" t="str">
        <f>qry1forWEB!C97</f>
        <v>ADRIENNE BECTON-MARSH</v>
      </c>
      <c r="D100" s="38" t="str">
        <f>IF(qry1forWEB!D97 ="","",qry1forWEB!D97)</f>
        <v>126 N Toms St, STE 3, Rutherfordton, NC  28139</v>
      </c>
      <c r="E100" s="37" t="str">
        <f>qry1forWEB!E97</f>
        <v>(828) 287-6464</v>
      </c>
      <c r="F100" s="38" t="str">
        <f>qry1forWEB!F97</f>
        <v>(828) 288-4900</v>
      </c>
      <c r="G100" s="37" t="str">
        <f>qry1forWEB!G97</f>
        <v>Adrienne.becton-marsh@ncdps.gov</v>
      </c>
      <c r="H100" s="39" t="str">
        <f>qry1forWEB!H97</f>
        <v>06-72-01</v>
      </c>
      <c r="I100" s="39" t="str">
        <f>IF(qry1forWEB!I97=TRUE,"HQ","")</f>
        <v/>
      </c>
    </row>
    <row r="101" spans="1:9" s="38" customFormat="1" x14ac:dyDescent="0.2">
      <c r="A101" s="3" t="str">
        <f>qry1forWEB!A98</f>
        <v>29</v>
      </c>
      <c r="B101" s="36" t="str">
        <f>qry1forWEB!B98</f>
        <v>Transylvania</v>
      </c>
      <c r="C101" s="37" t="str">
        <f>qry1forWEB!C98</f>
        <v>ADRIENNE BECTON-MARSH</v>
      </c>
      <c r="D101" s="38" t="str">
        <f>IF(qry1forWEB!D98 ="","",qry1forWEB!D98)</f>
        <v>12  East Main Street, Brevard, NC  28712</v>
      </c>
      <c r="E101" s="37" t="str">
        <f>qry1forWEB!E98</f>
        <v>(828) 884-3149</v>
      </c>
      <c r="F101" s="38" t="str">
        <f>qry1forWEB!F98</f>
        <v>(828) 966-3908</v>
      </c>
      <c r="G101" s="37" t="str">
        <f>qry1forWEB!G98</f>
        <v>Adrienne.becton-marsh@ncdps.gov</v>
      </c>
      <c r="H101" s="39" t="str">
        <f>qry1forWEB!H98</f>
        <v>06-01-03</v>
      </c>
      <c r="I101" s="39" t="str">
        <f>IF(qry1forWEB!I98=TRUE,"HQ","")</f>
        <v/>
      </c>
    </row>
    <row r="102" spans="1:9" s="38" customFormat="1" x14ac:dyDescent="0.2">
      <c r="A102" s="3" t="str">
        <f>qry1forWEB!A99</f>
        <v>30</v>
      </c>
      <c r="B102" s="36" t="str">
        <f>qry1forWEB!B99</f>
        <v>Cherokee</v>
      </c>
      <c r="C102" s="37" t="str">
        <f>qry1forWEB!C99</f>
        <v>DUSTY SNIDER</v>
      </c>
      <c r="D102" s="38" t="str">
        <f>IF(qry1forWEB!D99 ="","",qry1forWEB!D99)</f>
        <v>39 Peachtree Street, STE 104, Murphy, NC  28906</v>
      </c>
      <c r="E102" s="37" t="str">
        <f>qry1forWEB!E99</f>
        <v>(828) 837-1026</v>
      </c>
      <c r="F102" s="38" t="str">
        <f>qry1forWEB!F99</f>
        <v>(828) 837-6800</v>
      </c>
      <c r="G102" s="37" t="str">
        <f>qry1forWEB!G99</f>
        <v>Dusty.Snider@ncdps.gov</v>
      </c>
      <c r="H102" s="39" t="str">
        <f>qry1forWEB!H99</f>
        <v>08-52-05</v>
      </c>
      <c r="I102" s="39" t="str">
        <f>IF(qry1forWEB!I99=TRUE,"HQ","")</f>
        <v/>
      </c>
    </row>
    <row r="103" spans="1:9" s="38" customFormat="1" x14ac:dyDescent="0.2">
      <c r="A103" s="3" t="str">
        <f>qry1forWEB!A100</f>
        <v>30</v>
      </c>
      <c r="B103" s="36" t="str">
        <f>qry1forWEB!B100</f>
        <v>Clay</v>
      </c>
      <c r="C103" s="37" t="str">
        <f>qry1forWEB!C100</f>
        <v>DUSTY SNIDER</v>
      </c>
      <c r="D103" s="38" t="str">
        <f>IF(qry1forWEB!D100 ="","",qry1forWEB!D100)</f>
        <v>Clay County Courthouse, PO BOX 506, Hayesville, NC  28904</v>
      </c>
      <c r="E103" s="37" t="str">
        <f>qry1forWEB!E100</f>
        <v>(828) 389-3386</v>
      </c>
      <c r="F103" s="38" t="str">
        <f>qry1forWEB!F100</f>
        <v>(828) 389-2247</v>
      </c>
      <c r="G103" s="37" t="str">
        <f>qry1forWEB!G100</f>
        <v>Dusty.Snider@ncdps.gov</v>
      </c>
      <c r="H103" s="39" t="str">
        <f>qry1forWEB!H100</f>
        <v>08-51-04</v>
      </c>
      <c r="I103" s="39" t="str">
        <f>IF(qry1forWEB!I100=TRUE,"HQ","")</f>
        <v/>
      </c>
    </row>
    <row r="104" spans="1:9" s="38" customFormat="1" x14ac:dyDescent="0.2">
      <c r="A104" s="3" t="str">
        <f>qry1forWEB!A101</f>
        <v>30</v>
      </c>
      <c r="B104" s="36" t="str">
        <f>qry1forWEB!B101</f>
        <v>Graham</v>
      </c>
      <c r="C104" s="37" t="str">
        <f>qry1forWEB!C101</f>
        <v>DUSTY SNIDER</v>
      </c>
      <c r="D104" s="38" t="str">
        <f>IF(qry1forWEB!D101 ="","",qry1forWEB!D101)</f>
        <v>PO Box 1179, Robbinsville, NC  28771</v>
      </c>
      <c r="E104" s="37" t="str">
        <f>qry1forWEB!E101</f>
        <v>(828) 479-7968</v>
      </c>
      <c r="F104" s="38" t="str">
        <f>qry1forWEB!F101</f>
        <v>(828) 479-2631</v>
      </c>
      <c r="G104" s="37" t="str">
        <f>qry1forWEB!G101</f>
        <v>Dusty.Snider@ncdps.gov</v>
      </c>
      <c r="H104" s="39" t="str">
        <f>qry1forWEB!H101</f>
        <v>08-41-03</v>
      </c>
      <c r="I104" s="39" t="str">
        <f>IF(qry1forWEB!I101=TRUE,"HQ","")</f>
        <v/>
      </c>
    </row>
    <row r="105" spans="1:9" s="38" customFormat="1" x14ac:dyDescent="0.2">
      <c r="A105" s="3" t="str">
        <f>qry1forWEB!A102</f>
        <v>30</v>
      </c>
      <c r="B105" s="36" t="str">
        <f>qry1forWEB!B102</f>
        <v>Haywood</v>
      </c>
      <c r="C105" s="37" t="str">
        <f>qry1forWEB!C102</f>
        <v>DUSTY SNIDER</v>
      </c>
      <c r="D105" s="38" t="str">
        <f>IF(qry1forWEB!D102 ="","",qry1forWEB!D102)</f>
        <v>Haywood County Justice Center, 285 N Main St, Suite 2200, Waynesville, NC  28786</v>
      </c>
      <c r="E105" s="37" t="str">
        <f>qry1forWEB!E102</f>
        <v>(828) 456-7265</v>
      </c>
      <c r="F105" s="38" t="str">
        <f>qry1forWEB!F102</f>
        <v>(828) 452-0146</v>
      </c>
      <c r="G105" s="37" t="str">
        <f>qry1forWEB!G102</f>
        <v>Dusty.Snider@ncdps.gov</v>
      </c>
      <c r="H105" s="39" t="str">
        <f>qry1forWEB!H102</f>
        <v>08-16-27</v>
      </c>
      <c r="I105" s="39" t="str">
        <f>IF(qry1forWEB!I102=TRUE,"HQ","")</f>
        <v/>
      </c>
    </row>
    <row r="106" spans="1:9" s="52" customFormat="1" x14ac:dyDescent="0.2">
      <c r="A106" s="49" t="str">
        <f>qry1forWEB!A103</f>
        <v>30</v>
      </c>
      <c r="B106" s="50" t="str">
        <f>qry1forWEB!B103</f>
        <v>Jackson</v>
      </c>
      <c r="C106" s="51" t="str">
        <f>qry1forWEB!C103</f>
        <v>DUSTY SNIDER</v>
      </c>
      <c r="D106" s="52" t="str">
        <f>IF(qry1forWEB!D103 ="","",qry1forWEB!D103)</f>
        <v>8 Colonial Square, Suite 100, Sylva, NC  28779-2957</v>
      </c>
      <c r="E106" s="51" t="str">
        <f>qry1forWEB!E103</f>
        <v>(828) 586-5756</v>
      </c>
      <c r="F106" s="52" t="str">
        <f>qry1forWEB!F103</f>
        <v>(828) 631-9846</v>
      </c>
      <c r="G106" s="51" t="str">
        <f>qry1forWEB!G103</f>
        <v>Dusty.Snider@ncdps.gov</v>
      </c>
      <c r="H106" s="53" t="str">
        <f>qry1forWEB!H103</f>
        <v>08-20-12</v>
      </c>
      <c r="I106" s="53" t="str">
        <f>IF(qry1forWEB!I103=TRUE,"HQ","")</f>
        <v>HQ</v>
      </c>
    </row>
    <row r="107" spans="1:9" s="18" customFormat="1" x14ac:dyDescent="0.2">
      <c r="A107" s="3" t="str">
        <f>qry1forWEB!A104</f>
        <v>30</v>
      </c>
      <c r="B107" s="36" t="str">
        <f>qry1forWEB!B104</f>
        <v>Macon</v>
      </c>
      <c r="C107" s="37" t="str">
        <f>qry1forWEB!C104</f>
        <v>DUSTY SNIDER</v>
      </c>
      <c r="D107" s="38" t="str">
        <f>IF(qry1forWEB!D104 ="","",qry1forWEB!D104)</f>
        <v>Macon County Courthouse, 5 W. Main St., Franklin, NC  28734</v>
      </c>
      <c r="E107" s="37" t="str">
        <f>qry1forWEB!E104</f>
        <v>(828) 349-2559</v>
      </c>
      <c r="F107" s="38" t="str">
        <f>qry1forWEB!F104</f>
        <v>(828) 349-2550</v>
      </c>
      <c r="G107" s="37" t="str">
        <f>qry1forWEB!G104</f>
        <v>Dusty.Snider@ncdps.gov</v>
      </c>
      <c r="H107" s="39" t="str">
        <f>qry1forWEB!H104</f>
        <v>08-50-14</v>
      </c>
      <c r="I107" s="19" t="str">
        <f>IF(qry1forWEB!I104=TRUE,"HQ","")</f>
        <v/>
      </c>
    </row>
    <row r="108" spans="1:9" s="38" customFormat="1" x14ac:dyDescent="0.2">
      <c r="A108" s="3" t="str">
        <f>qry1forWEB!A105</f>
        <v>30</v>
      </c>
      <c r="B108" s="36" t="str">
        <f>qry1forWEB!B105</f>
        <v>Swain</v>
      </c>
      <c r="C108" s="37" t="str">
        <f>qry1forWEB!C105</f>
        <v>DUSTY SNIDER</v>
      </c>
      <c r="D108" s="38" t="str">
        <f>IF(qry1forWEB!D105 ="","",qry1forWEB!D105)</f>
        <v>PO Box 1397, Bryson City, NC  28713</v>
      </c>
      <c r="E108" s="37" t="str">
        <f>qry1forWEB!E105</f>
        <v>(828) 488-8746</v>
      </c>
      <c r="F108" s="38" t="str">
        <f>qry1forWEB!F105</f>
        <v>(828) 488-6357</v>
      </c>
      <c r="G108" s="37" t="str">
        <f>qry1forWEB!G105</f>
        <v>Dusty.Snider@ncdps.gov</v>
      </c>
      <c r="H108" s="39" t="str">
        <f>qry1forWEB!H105</f>
        <v>08-30-06</v>
      </c>
      <c r="I108" s="39" t="str">
        <f>IF(qry1forWEB!I105=TRUE,"HQ","")</f>
        <v/>
      </c>
    </row>
    <row r="109" spans="1:9" s="38" customFormat="1" x14ac:dyDescent="0.2">
      <c r="A109" s="3"/>
      <c r="B109" s="36"/>
      <c r="C109" s="37"/>
      <c r="E109" s="37"/>
      <c r="G109" s="37"/>
      <c r="H109" s="39"/>
      <c r="I109" s="39"/>
    </row>
    <row r="110" spans="1:9" s="38" customFormat="1" x14ac:dyDescent="0.2">
      <c r="A110" s="3"/>
      <c r="B110" s="36"/>
      <c r="C110" s="37"/>
      <c r="E110" s="37"/>
      <c r="G110" s="37"/>
      <c r="H110" s="39"/>
      <c r="I110" s="39"/>
    </row>
    <row r="111" spans="1:9" s="33" customFormat="1" ht="18.600000000000001" customHeight="1" x14ac:dyDescent="0.3">
      <c r="A111" s="30" t="s">
        <v>473</v>
      </c>
      <c r="B111" s="31"/>
      <c r="C111" s="31"/>
      <c r="D111" s="31"/>
      <c r="E111" s="31"/>
      <c r="F111" s="31"/>
      <c r="G111" s="31"/>
      <c r="H111" s="32"/>
    </row>
    <row r="112" spans="1:9" x14ac:dyDescent="0.2">
      <c r="A112" s="28" t="s">
        <v>450</v>
      </c>
      <c r="B112" s="6" t="str">
        <f>qry1forWEB!B110</f>
        <v>Johnston</v>
      </c>
      <c r="C112" s="1" t="str">
        <f>qry1forWEB!C110</f>
        <v>MIGUEL PITTS</v>
      </c>
      <c r="D112" s="2" t="str">
        <f>IF(qry1forWEB!D110 ="","",qry1forWEB!D110)</f>
        <v>1662 Booker Dairy Road, Smithfield, NC 27577</v>
      </c>
      <c r="E112" s="1" t="str">
        <f>qry1forWEB!E110</f>
        <v>(919) 934-2445</v>
      </c>
      <c r="F112" s="2" t="str">
        <f>qry1forWEB!F110</f>
        <v>(919) 934-2440</v>
      </c>
      <c r="G112" s="1" t="str">
        <f>qry1forWEB!G110</f>
        <v>miguel.pitts@ncdps.gov</v>
      </c>
      <c r="H112" s="7" t="str">
        <f>qry1forWEB!H110</f>
        <v>01-63-30</v>
      </c>
      <c r="I112" s="7" t="str">
        <f>IF(qry1forWEB!I110=TRUE,"HQ","")</f>
        <v>HQ</v>
      </c>
    </row>
    <row r="113" spans="1:9" s="44" customFormat="1" x14ac:dyDescent="0.2">
      <c r="A113" s="41" t="s">
        <v>451</v>
      </c>
      <c r="B113" s="42" t="str">
        <f>qry1forWEB!B111</f>
        <v>Pitt</v>
      </c>
      <c r="C113" s="43" t="str">
        <f>qry1forWEB!C111</f>
        <v>RUSSELL PRICE</v>
      </c>
      <c r="D113" s="44" t="str">
        <f>IF(qry1forWEB!D111 ="","",qry1forWEB!D111)</f>
        <v>2241 Dickinson Ave, Greenville, NC  27834</v>
      </c>
      <c r="E113" s="45" t="str">
        <f>qry1forWEB!E111</f>
        <v>(252) 355-9013</v>
      </c>
      <c r="F113" s="44" t="str">
        <f>qry1forWEB!F111</f>
        <v>(252) 439-1807</v>
      </c>
      <c r="G113" s="45" t="str">
        <f>qry1forWEB!G111</f>
        <v>russell.price@ncdps.gov</v>
      </c>
      <c r="H113" s="46" t="str">
        <f>qry1forWEB!H111</f>
        <v>01-38-01</v>
      </c>
      <c r="I113" s="46" t="str">
        <f>IF(qry1forWEB!I111=TRUE,"HQ","")</f>
        <v>HQ</v>
      </c>
    </row>
    <row r="114" spans="1:9" x14ac:dyDescent="0.2">
      <c r="A114" s="28" t="s">
        <v>452</v>
      </c>
      <c r="B114" s="6" t="str">
        <f>qry1forWEB!B112</f>
        <v>Randolph</v>
      </c>
      <c r="C114" s="1" t="str">
        <f>qry1forWEB!C112</f>
        <v>EMILY COLTRANE</v>
      </c>
      <c r="D114" s="2" t="str">
        <f>IF(qry1forWEB!D112 ="","",qry1forWEB!D112)</f>
        <v>160 Baker Road, Archdale, NC 27263</v>
      </c>
      <c r="E114" s="1" t="str">
        <f>qry1forWEB!E112</f>
        <v>(336) 283-8229</v>
      </c>
      <c r="F114" s="2" t="str">
        <f>qry1forWEB!F112</f>
        <v>(336) 434-0219</v>
      </c>
      <c r="G114" s="1" t="str">
        <f>qry1forWEB!G112</f>
        <v>Emily.Coltrane@ncdps.gov</v>
      </c>
      <c r="H114" s="7" t="str">
        <f>qry1forWEB!H112</f>
        <v>13-49-15</v>
      </c>
      <c r="I114" s="7" t="str">
        <f>IF(qry1forWEB!I112=TRUE,"HQ","")</f>
        <v>HQ</v>
      </c>
    </row>
    <row r="115" spans="1:9" x14ac:dyDescent="0.2">
      <c r="A115" s="28" t="s">
        <v>453</v>
      </c>
      <c r="B115" s="6" t="str">
        <f>qry1forWEB!B113</f>
        <v>Buncombe</v>
      </c>
      <c r="C115" s="1" t="str">
        <f>qry1forWEB!C113</f>
        <v>DIANNE WHITMAN</v>
      </c>
      <c r="D115" s="2" t="str">
        <f>IF(qry1forWEB!D113 ="","",qry1forWEB!D113)</f>
        <v>2090 US Highway 70, Swannanoa, NC  28778</v>
      </c>
      <c r="E115" s="1" t="str">
        <f>qry1forWEB!E113</f>
        <v>(828) 296-4747</v>
      </c>
      <c r="F115" s="2" t="str">
        <f>qry1forWEB!F113</f>
        <v>(828) 296-4750</v>
      </c>
      <c r="G115" s="1" t="str">
        <f>qry1forWEB!G113</f>
        <v>Dianne.M.Whitman@ncdps.gov</v>
      </c>
      <c r="H115" s="7" t="str">
        <f>qry1forWEB!H113</f>
        <v>12-59-05</v>
      </c>
      <c r="I115" s="7" t="str">
        <f>IF(qry1forWEB!I113=TRUE,"HQ","")</f>
        <v>HQ</v>
      </c>
    </row>
  </sheetData>
  <conditionalFormatting sqref="A4:I110">
    <cfRule type="cellIs" dxfId="1" priority="1" stopIfTrue="1" operator="equal">
      <formula>"HQ"</formula>
    </cfRule>
  </conditionalFormatting>
  <pageMargins left="0.37" right="0.36" top="0.3" bottom="0.6" header="0.5" footer="0.5"/>
  <pageSetup scale="71" orientation="landscape" r:id="rId1"/>
  <headerFooter alignWithMargins="0">
    <oddFooter>&amp;L&amp;8&amp;F  &amp;A&amp;R&amp;8&amp;D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115"/>
  <sheetViews>
    <sheetView tabSelected="1" zoomScale="115" zoomScaleNormal="115"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G36" sqref="G36"/>
    </sheetView>
  </sheetViews>
  <sheetFormatPr defaultColWidth="8.85546875" defaultRowHeight="12.75" x14ac:dyDescent="0.2"/>
  <cols>
    <col min="1" max="1" width="10.7109375" style="1" customWidth="1"/>
    <col min="2" max="2" width="13.7109375" style="2" customWidth="1"/>
    <col min="3" max="3" width="26" style="1" customWidth="1"/>
    <col min="4" max="4" width="64.7109375" style="2" customWidth="1"/>
    <col min="5" max="5" width="16.7109375" style="1" customWidth="1"/>
    <col min="6" max="6" width="16.7109375" style="2" customWidth="1"/>
    <col min="7" max="7" width="30.85546875" style="1" bestFit="1" customWidth="1"/>
    <col min="8" max="8" width="8.28515625" style="7" bestFit="1" customWidth="1"/>
    <col min="9" max="16384" width="8.85546875" style="2"/>
  </cols>
  <sheetData>
    <row r="1" spans="1:9" s="6" customFormat="1" ht="18" customHeight="1" x14ac:dyDescent="0.25">
      <c r="A1" s="10" t="s">
        <v>541</v>
      </c>
      <c r="B1" s="5"/>
      <c r="C1" s="5"/>
      <c r="D1" s="5"/>
      <c r="E1" s="5"/>
      <c r="F1" s="5"/>
      <c r="G1" s="5"/>
      <c r="H1" s="8"/>
    </row>
    <row r="2" spans="1:9" s="6" customFormat="1" ht="25.15" customHeight="1" x14ac:dyDescent="0.4">
      <c r="A2" s="29" t="s">
        <v>512</v>
      </c>
      <c r="B2" s="5"/>
      <c r="C2" s="5"/>
      <c r="D2" s="5"/>
      <c r="E2" s="5"/>
      <c r="F2" s="5"/>
      <c r="G2" s="5"/>
      <c r="H2" s="8"/>
    </row>
    <row r="3" spans="1:9" s="12" customFormat="1" x14ac:dyDescent="0.2">
      <c r="A3" s="11" t="s">
        <v>0</v>
      </c>
      <c r="B3" s="12" t="s">
        <v>2</v>
      </c>
      <c r="C3" s="11" t="s">
        <v>1</v>
      </c>
      <c r="D3" s="14" t="s">
        <v>394</v>
      </c>
      <c r="E3" s="11" t="s">
        <v>3</v>
      </c>
      <c r="F3" s="12" t="s">
        <v>4</v>
      </c>
      <c r="G3" s="11" t="s">
        <v>5</v>
      </c>
      <c r="H3" s="13" t="s">
        <v>6</v>
      </c>
    </row>
    <row r="4" spans="1:9" s="38" customFormat="1" hidden="1" x14ac:dyDescent="0.2">
      <c r="A4" s="3" t="str">
        <f>qry1forWEB!A1</f>
        <v>District</v>
      </c>
      <c r="B4" s="36" t="str">
        <f>qry1forWEB!B1</f>
        <v>County</v>
      </c>
      <c r="C4" s="37" t="str">
        <f>qry1forWEB!C1</f>
        <v>Chief_Court_Counselor</v>
      </c>
      <c r="D4" s="38" t="str">
        <f>IF(qry1forWEB!D1 ="","",qry1forWEB!D1)</f>
        <v>Mailing_Address</v>
      </c>
      <c r="E4" s="37" t="str">
        <f>qry1forWEB!E1</f>
        <v>Phone</v>
      </c>
      <c r="F4" s="38" t="str">
        <f>qry1forWEB!F1</f>
        <v>Fax</v>
      </c>
      <c r="G4" s="37" t="str">
        <f>qry1forWEB!G1</f>
        <v>Email</v>
      </c>
      <c r="H4" s="39" t="str">
        <f>qry1forWEB!H1</f>
        <v>Courier_Box</v>
      </c>
      <c r="I4" s="39" t="str">
        <f>IF(qry1forWEB!I1=TRUE,"HQ","")</f>
        <v/>
      </c>
    </row>
    <row r="5" spans="1:9" s="38" customFormat="1" x14ac:dyDescent="0.2">
      <c r="A5" s="3" t="str">
        <f>qry1forWEB!A2</f>
        <v>01</v>
      </c>
      <c r="B5" s="36" t="str">
        <f>qry1forWEB!B2</f>
        <v>Camden</v>
      </c>
      <c r="C5" s="37" t="str">
        <f>qry1forWEB!C2</f>
        <v>EDWARD HALL, JR.</v>
      </c>
      <c r="D5" s="38" t="str">
        <f>IF(qry1forWEB!D2 ="","",qry1forWEB!D2)</f>
        <v/>
      </c>
      <c r="E5" s="37" t="str">
        <f>qry1forWEB!E2</f>
        <v/>
      </c>
      <c r="F5" s="38" t="str">
        <f>qry1forWEB!F2</f>
        <v/>
      </c>
      <c r="G5" s="37" t="str">
        <f>qry1forWEB!G2</f>
        <v>Edward.Hall@ncdps.gov</v>
      </c>
      <c r="H5" s="39" t="str">
        <f>qry1forWEB!H2</f>
        <v/>
      </c>
      <c r="I5" s="39" t="str">
        <f>IF(qry1forWEB!I2=TRUE,"HQ","")</f>
        <v/>
      </c>
    </row>
    <row r="6" spans="1:9" s="38" customFormat="1" x14ac:dyDescent="0.2">
      <c r="A6" s="3" t="str">
        <f>qry1forWEB!A3</f>
        <v>01</v>
      </c>
      <c r="B6" s="36" t="str">
        <f>qry1forWEB!B3</f>
        <v>Chowan</v>
      </c>
      <c r="C6" s="37" t="str">
        <f>qry1forWEB!C3</f>
        <v>EDWARD HALL, JR.</v>
      </c>
      <c r="D6" s="38" t="str">
        <f>IF(qry1forWEB!D3 ="","",qry1forWEB!D3)</f>
        <v>PO Box 513, Elizabeth City, NC  27907-0513</v>
      </c>
      <c r="E6" s="37" t="str">
        <f>qry1forWEB!E3</f>
        <v>(252) 482-3333</v>
      </c>
      <c r="F6" s="38" t="str">
        <f>qry1forWEB!F3</f>
        <v>(252) 482-5331</v>
      </c>
      <c r="G6" s="37" t="str">
        <f>qry1forWEB!G3</f>
        <v>Edward.Hall@ncdps.gov</v>
      </c>
      <c r="H6" s="39" t="str">
        <f>qry1forWEB!H3</f>
        <v>10-33-27</v>
      </c>
      <c r="I6" s="39" t="str">
        <f>IF(qry1forWEB!I3=TRUE,"HQ","")</f>
        <v/>
      </c>
    </row>
    <row r="7" spans="1:9" s="38" customFormat="1" x14ac:dyDescent="0.2">
      <c r="A7" s="3" t="str">
        <f>qry1forWEB!A4</f>
        <v>01</v>
      </c>
      <c r="B7" s="36" t="str">
        <f>qry1forWEB!B4</f>
        <v>Currituck</v>
      </c>
      <c r="C7" s="37" t="str">
        <f>qry1forWEB!C4</f>
        <v>EDWARD HALL, JR.</v>
      </c>
      <c r="D7" s="38" t="str">
        <f>IF(qry1forWEB!D4 ="","",qry1forWEB!D4)</f>
        <v>PO Box 513, Elizabeth City, NC  27907-0513</v>
      </c>
      <c r="E7" s="37" t="str">
        <f>qry1forWEB!E4</f>
        <v>(252) 232-2626</v>
      </c>
      <c r="F7" s="38" t="str">
        <f>qry1forWEB!F4</f>
        <v>(252) 232-2515</v>
      </c>
      <c r="G7" s="37" t="str">
        <f>qry1forWEB!G4</f>
        <v>Edward.Hall@ncdps.gov</v>
      </c>
      <c r="H7" s="39" t="str">
        <f>qry1forWEB!H4</f>
        <v>10-33-27</v>
      </c>
      <c r="I7" s="39" t="str">
        <f>IF(qry1forWEB!I4=TRUE,"HQ","")</f>
        <v/>
      </c>
    </row>
    <row r="8" spans="1:9" s="38" customFormat="1" x14ac:dyDescent="0.2">
      <c r="A8" s="3" t="str">
        <f>qry1forWEB!A5</f>
        <v>01</v>
      </c>
      <c r="B8" s="36" t="str">
        <f>qry1forWEB!B5</f>
        <v>Dare</v>
      </c>
      <c r="C8" s="37" t="str">
        <f>qry1forWEB!C5</f>
        <v>EDWARD HALL, JR.</v>
      </c>
      <c r="D8" s="38" t="str">
        <f>IF(qry1forWEB!D5 ="","",qry1forWEB!D5)</f>
        <v>PO Box 513, Elizabeth City, NC  27907-0513</v>
      </c>
      <c r="E8" s="37" t="str">
        <f>qry1forWEB!E5</f>
        <v>(252) 475-9166</v>
      </c>
      <c r="F8" s="38" t="str">
        <f>qry1forWEB!F5</f>
        <v>(252) 475-9158</v>
      </c>
      <c r="G8" s="37" t="str">
        <f>qry1forWEB!G5</f>
        <v>Edward.Hall@ncdps.gov</v>
      </c>
      <c r="H8" s="39" t="str">
        <f>qry1forWEB!H5</f>
        <v>10-33-27</v>
      </c>
      <c r="I8" s="39" t="str">
        <f>IF(qry1forWEB!I5=TRUE,"HQ","")</f>
        <v/>
      </c>
    </row>
    <row r="9" spans="1:9" s="38" customFormat="1" x14ac:dyDescent="0.2">
      <c r="A9" s="3" t="str">
        <f>qry1forWEB!A6</f>
        <v>01</v>
      </c>
      <c r="B9" s="36" t="str">
        <f>qry1forWEB!B6</f>
        <v>Gates</v>
      </c>
      <c r="C9" s="37" t="str">
        <f>qry1forWEB!C6</f>
        <v>EDWARD HALL, JR.</v>
      </c>
      <c r="D9" s="38" t="str">
        <f>IF(qry1forWEB!D6 ="","",qry1forWEB!D6)</f>
        <v>PO Box 513, Elizabeth City, NC  27907-0513</v>
      </c>
      <c r="E9" s="37" t="str">
        <f>qry1forWEB!E6</f>
        <v>(252) 357-1426</v>
      </c>
      <c r="F9" s="38" t="str">
        <f>qry1forWEB!F6</f>
        <v>(252) 357-1432</v>
      </c>
      <c r="G9" s="37" t="str">
        <f>qry1forWEB!G6</f>
        <v>Edward.Hall@ncdps.gov</v>
      </c>
      <c r="H9" s="39" t="str">
        <f>qry1forWEB!H6</f>
        <v>10-33-27</v>
      </c>
      <c r="I9" s="39" t="str">
        <f>IF(qry1forWEB!I6=TRUE,"HQ","")</f>
        <v/>
      </c>
    </row>
    <row r="10" spans="1:9" s="18" customFormat="1" x14ac:dyDescent="0.2">
      <c r="A10" s="15" t="str">
        <f>qry1forWEB!A7</f>
        <v>01</v>
      </c>
      <c r="B10" s="16" t="str">
        <f>qry1forWEB!B7</f>
        <v>Pasquotank</v>
      </c>
      <c r="C10" s="17" t="str">
        <f>qry1forWEB!C7</f>
        <v>EDWARD HALL, JR.</v>
      </c>
      <c r="D10" s="18" t="str">
        <f>IF(qry1forWEB!D7 ="","",qry1forWEB!D7)</f>
        <v>PO Box 513, Elizabeth City, NC  27907-0513</v>
      </c>
      <c r="E10" s="17" t="str">
        <f>qry1forWEB!E7</f>
        <v>(252) 331-4759</v>
      </c>
      <c r="F10" s="18" t="str">
        <f>qry1forWEB!F7</f>
        <v>(252) 331-4788</v>
      </c>
      <c r="G10" s="17" t="str">
        <f>qry1forWEB!G7</f>
        <v>Edward.Hall@ncdps.gov</v>
      </c>
      <c r="H10" s="19" t="str">
        <f>qry1forWEB!H7</f>
        <v>10-33-27</v>
      </c>
      <c r="I10" s="19" t="str">
        <f>IF(qry1forWEB!I7=TRUE,"HQ","")</f>
        <v>HQ</v>
      </c>
    </row>
    <row r="11" spans="1:9" s="38" customFormat="1" x14ac:dyDescent="0.2">
      <c r="A11" s="3" t="str">
        <f>qry1forWEB!A8</f>
        <v>01</v>
      </c>
      <c r="B11" s="36" t="str">
        <f>qry1forWEB!B8</f>
        <v>Perquimans</v>
      </c>
      <c r="C11" s="37" t="str">
        <f>qry1forWEB!C8</f>
        <v>EDWARD HALL, JR.</v>
      </c>
      <c r="D11" s="38" t="str">
        <f>IF(qry1forWEB!D8 ="","",qry1forWEB!D8)</f>
        <v/>
      </c>
      <c r="E11" s="37" t="str">
        <f>qry1forWEB!E8</f>
        <v/>
      </c>
      <c r="F11" s="38" t="str">
        <f>qry1forWEB!F8</f>
        <v/>
      </c>
      <c r="G11" s="37" t="str">
        <f>qry1forWEB!G8</f>
        <v>Edward.Hall@ncdps.gov</v>
      </c>
      <c r="H11" s="39" t="str">
        <f>qry1forWEB!H8</f>
        <v/>
      </c>
      <c r="I11" s="39" t="str">
        <f>IF(qry1forWEB!I8=TRUE,"HQ","")</f>
        <v/>
      </c>
    </row>
    <row r="12" spans="1:9" s="18" customFormat="1" x14ac:dyDescent="0.2">
      <c r="A12" s="15" t="str">
        <f>qry1forWEB!A9</f>
        <v>02</v>
      </c>
      <c r="B12" s="16" t="str">
        <f>qry1forWEB!B9</f>
        <v>Beaufort</v>
      </c>
      <c r="C12" s="17" t="str">
        <f>qry1forWEB!C9</f>
        <v>JAMES WARD</v>
      </c>
      <c r="D12" s="18" t="str">
        <f>IF(qry1forWEB!D9 ="","",qry1forWEB!D9)</f>
        <v>PO Box 1225, Washington, NC  27889-1225</v>
      </c>
      <c r="E12" s="17" t="str">
        <f>qry1forWEB!E9</f>
        <v>(252) 946-1173</v>
      </c>
      <c r="F12" s="18" t="str">
        <f>qry1forWEB!F9</f>
        <v>(252) 974-1162</v>
      </c>
      <c r="G12" s="17" t="str">
        <f>qry1forWEB!G9</f>
        <v>James.Ward@ncdps.gov</v>
      </c>
      <c r="H12" s="19" t="str">
        <f>qry1forWEB!H9</f>
        <v>16-02-14</v>
      </c>
      <c r="I12" s="19" t="str">
        <f>IF(qry1forWEB!I9=TRUE,"HQ","")</f>
        <v>HQ</v>
      </c>
    </row>
    <row r="13" spans="1:9" s="38" customFormat="1" x14ac:dyDescent="0.2">
      <c r="A13" s="3" t="str">
        <f>qry1forWEB!A10</f>
        <v>02</v>
      </c>
      <c r="B13" s="36" t="str">
        <f>qry1forWEB!B10</f>
        <v>Hyde</v>
      </c>
      <c r="C13" s="37" t="str">
        <f>qry1forWEB!C10</f>
        <v>JAMES WARD</v>
      </c>
      <c r="D13" s="38" t="str">
        <f>IF(qry1forWEB!D10 ="","",qry1forWEB!D10)</f>
        <v/>
      </c>
      <c r="E13" s="37" t="str">
        <f>qry1forWEB!E10</f>
        <v/>
      </c>
      <c r="F13" s="38" t="str">
        <f>qry1forWEB!F10</f>
        <v/>
      </c>
      <c r="G13" s="37" t="str">
        <f>qry1forWEB!G10</f>
        <v>James.Ward@ncdps.gov</v>
      </c>
      <c r="H13" s="39" t="str">
        <f>qry1forWEB!H10</f>
        <v/>
      </c>
      <c r="I13" s="39" t="str">
        <f>IF(qry1forWEB!I10=TRUE,"HQ","")</f>
        <v/>
      </c>
    </row>
    <row r="14" spans="1:9" s="38" customFormat="1" x14ac:dyDescent="0.2">
      <c r="A14" s="3" t="str">
        <f>qry1forWEB!A11</f>
        <v>02</v>
      </c>
      <c r="B14" s="36" t="str">
        <f>qry1forWEB!B11</f>
        <v>Martin</v>
      </c>
      <c r="C14" s="37" t="str">
        <f>qry1forWEB!C11</f>
        <v>JAMES WARD</v>
      </c>
      <c r="D14" s="38" t="str">
        <f>IF(qry1forWEB!D11 ="","",qry1forWEB!D11)</f>
        <v>PO Box 301, Williamston, NC  27892-0301</v>
      </c>
      <c r="E14" s="37" t="str">
        <f>qry1forWEB!E11</f>
        <v>(252) 792-1382</v>
      </c>
      <c r="F14" s="38" t="str">
        <f>qry1forWEB!F11</f>
        <v>(252) 792-0395</v>
      </c>
      <c r="G14" s="37" t="str">
        <f>qry1forWEB!G11</f>
        <v>James.Ward@ncdps.gov</v>
      </c>
      <c r="H14" s="39" t="str">
        <f>qry1forWEB!H11</f>
        <v>10-84-27</v>
      </c>
      <c r="I14" s="39" t="str">
        <f>IF(qry1forWEB!I11=TRUE,"HQ","")</f>
        <v/>
      </c>
    </row>
    <row r="15" spans="1:9" s="38" customFormat="1" x14ac:dyDescent="0.2">
      <c r="A15" s="3" t="str">
        <f>qry1forWEB!A12</f>
        <v>02</v>
      </c>
      <c r="B15" s="36" t="str">
        <f>qry1forWEB!B12</f>
        <v>Tyrrell</v>
      </c>
      <c r="C15" s="37" t="str">
        <f>qry1forWEB!C12</f>
        <v>JAMES WARD</v>
      </c>
      <c r="D15" s="38" t="str">
        <f>IF(qry1forWEB!D12 ="","",qry1forWEB!D12)</f>
        <v/>
      </c>
      <c r="E15" s="37" t="str">
        <f>qry1forWEB!E12</f>
        <v/>
      </c>
      <c r="F15" s="38" t="str">
        <f>qry1forWEB!F12</f>
        <v/>
      </c>
      <c r="G15" s="37" t="str">
        <f>qry1forWEB!G12</f>
        <v>James.Ward@ncdps.gov</v>
      </c>
      <c r="H15" s="39" t="str">
        <f>qry1forWEB!H12</f>
        <v/>
      </c>
      <c r="I15" s="39" t="str">
        <f>IF(qry1forWEB!I12=TRUE,"HQ","")</f>
        <v/>
      </c>
    </row>
    <row r="16" spans="1:9" s="38" customFormat="1" x14ac:dyDescent="0.2">
      <c r="A16" s="3" t="str">
        <f>qry1forWEB!A13</f>
        <v>02</v>
      </c>
      <c r="B16" s="36" t="str">
        <f>qry1forWEB!B13</f>
        <v>Washington</v>
      </c>
      <c r="C16" s="37" t="str">
        <f>qry1forWEB!C13</f>
        <v>JAMES WARD</v>
      </c>
      <c r="D16" s="38" t="str">
        <f>IF(qry1forWEB!D13 ="","",qry1forWEB!D13)</f>
        <v>PO Box 271, Plymouth, NC  27962-0271</v>
      </c>
      <c r="E16" s="37" t="str">
        <f>qry1forWEB!E13</f>
        <v>(252) 793-5309</v>
      </c>
      <c r="F16" s="38" t="str">
        <f>qry1forWEB!F13</f>
        <v>(252) 793-5309</v>
      </c>
      <c r="G16" s="37" t="str">
        <f>qry1forWEB!G13</f>
        <v>James.Ward@ncdps.gov</v>
      </c>
      <c r="H16" s="39" t="str">
        <f>qry1forWEB!H13</f>
        <v/>
      </c>
      <c r="I16" s="39" t="str">
        <f>IF(qry1forWEB!I13=TRUE,"HQ","")</f>
        <v/>
      </c>
    </row>
    <row r="17" spans="1:9" s="38" customFormat="1" x14ac:dyDescent="0.2">
      <c r="A17" s="3" t="str">
        <f>qry1forWEB!A14</f>
        <v>03</v>
      </c>
      <c r="B17" s="36" t="str">
        <f>qry1forWEB!B14</f>
        <v>Carteret</v>
      </c>
      <c r="C17" s="37" t="str">
        <f>qry1forWEB!C14</f>
        <v>STACY HUSS</v>
      </c>
      <c r="D17" s="38" t="str">
        <f>IF(qry1forWEB!D14 ="","",qry1forWEB!D14)</f>
        <v>PO Box 540, Beaufort, NC  28516</v>
      </c>
      <c r="E17" s="37" t="str">
        <f>qry1forWEB!E14</f>
        <v>(252) 728-8564</v>
      </c>
      <c r="F17" s="38" t="str">
        <f>qry1forWEB!F14</f>
        <v>(252) 728-8586</v>
      </c>
      <c r="G17" s="37" t="str">
        <f>qry1forWEB!G14</f>
        <v>Stacy.Huss@ncdps.gov</v>
      </c>
      <c r="H17" s="39" t="str">
        <f>qry1forWEB!H14</f>
        <v/>
      </c>
      <c r="I17" s="39" t="str">
        <f>IF(qry1forWEB!I14=TRUE,"HQ","")</f>
        <v/>
      </c>
    </row>
    <row r="18" spans="1:9" s="18" customFormat="1" x14ac:dyDescent="0.2">
      <c r="A18" s="15" t="str">
        <f>qry1forWEB!A15</f>
        <v>03</v>
      </c>
      <c r="B18" s="16" t="str">
        <f>qry1forWEB!B15</f>
        <v>Craven</v>
      </c>
      <c r="C18" s="17" t="str">
        <f>qry1forWEB!C15</f>
        <v>STACY HUSS</v>
      </c>
      <c r="D18" s="18" t="str">
        <f>IF(qry1forWEB!D15 ="","",qry1forWEB!D15)</f>
        <v>PO Box 1556, New Bern, NC  28560</v>
      </c>
      <c r="E18" s="17" t="str">
        <f>qry1forWEB!E15</f>
        <v>(252) 514-4718</v>
      </c>
      <c r="F18" s="18" t="str">
        <f>qry1forWEB!F15</f>
        <v>(252) 638-4857</v>
      </c>
      <c r="G18" s="17" t="str">
        <f>qry1forWEB!G15</f>
        <v>Stacy.Huss@ncdps.gov</v>
      </c>
      <c r="H18" s="19" t="str">
        <f>qry1forWEB!H15</f>
        <v>16-65-04</v>
      </c>
      <c r="I18" s="19" t="str">
        <f>IF(qry1forWEB!I15=TRUE,"HQ","")</f>
        <v>HQ</v>
      </c>
    </row>
    <row r="19" spans="1:9" s="38" customFormat="1" x14ac:dyDescent="0.2">
      <c r="A19" s="3" t="str">
        <f>qry1forWEB!A16</f>
        <v>03</v>
      </c>
      <c r="B19" s="36" t="str">
        <f>qry1forWEB!B16</f>
        <v>Pamlico</v>
      </c>
      <c r="C19" s="37" t="str">
        <f>qry1forWEB!C16</f>
        <v>STACY HUSS</v>
      </c>
      <c r="D19" s="38" t="str">
        <f>IF(qry1forWEB!D16 ="","",qry1forWEB!D16)</f>
        <v>PO Box 782, Bayboro, NC  28515</v>
      </c>
      <c r="E19" s="37" t="str">
        <f>qry1forWEB!E16</f>
        <v>(252) 745-3107</v>
      </c>
      <c r="F19" s="38" t="str">
        <f>qry1forWEB!F16</f>
        <v>(252) 745-7542</v>
      </c>
      <c r="G19" s="37" t="str">
        <f>qry1forWEB!G16</f>
        <v>Stacy.Huss@ncdps.gov</v>
      </c>
      <c r="H19" s="39" t="str">
        <f>qry1forWEB!H16</f>
        <v/>
      </c>
      <c r="I19" s="39" t="str">
        <f>IF(qry1forWEB!I16=TRUE,"HQ","")</f>
        <v/>
      </c>
    </row>
    <row r="20" spans="1:9" s="38" customFormat="1" x14ac:dyDescent="0.2">
      <c r="A20" s="3" t="str">
        <f>qry1forWEB!A17</f>
        <v>03</v>
      </c>
      <c r="B20" s="36" t="str">
        <f>qry1forWEB!B17</f>
        <v>Pitt</v>
      </c>
      <c r="C20" s="37" t="str">
        <f>qry1forWEB!C17</f>
        <v>STACY HUSS</v>
      </c>
      <c r="D20" s="38" t="str">
        <f>IF(qry1forWEB!D17 ="","",qry1forWEB!D17)</f>
        <v>PO Box 1160, Greenville, NC  27835-1160</v>
      </c>
      <c r="E20" s="37" t="str">
        <f>qry1forWEB!E17</f>
        <v>(252) 364-4450</v>
      </c>
      <c r="F20" s="38">
        <f>qry1forWEB!F17</f>
        <v>0</v>
      </c>
      <c r="G20" s="37" t="str">
        <f>qry1forWEB!G17</f>
        <v>Stacy.Huss@ncdps.gov</v>
      </c>
      <c r="H20" s="39" t="str">
        <f>qry1forWEB!H17</f>
        <v>01-43-11</v>
      </c>
      <c r="I20" s="39" t="str">
        <f>IF(qry1forWEB!I17=TRUE,"HQ","")</f>
        <v/>
      </c>
    </row>
    <row r="21" spans="1:9" s="38" customFormat="1" x14ac:dyDescent="0.2">
      <c r="A21" s="3" t="str">
        <f>qry1forWEB!A18</f>
        <v>04</v>
      </c>
      <c r="B21" s="36" t="str">
        <f>qry1forWEB!B18</f>
        <v>Duplin</v>
      </c>
      <c r="C21" s="37" t="str">
        <f>qry1forWEB!C18</f>
        <v xml:space="preserve">WENDELL BOYKINS </v>
      </c>
      <c r="D21" s="38" t="str">
        <f>IF(qry1forWEB!D18 ="","",qry1forWEB!D18)</f>
        <v>PO Box 483, Kenansville, NC  28349-0483</v>
      </c>
      <c r="E21" s="37" t="str">
        <f>qry1forWEB!E18</f>
        <v>(910) 296-1941</v>
      </c>
      <c r="F21" s="38" t="str">
        <f>qry1forWEB!F18</f>
        <v>(910) 296-1886</v>
      </c>
      <c r="G21" s="37" t="str">
        <f>qry1forWEB!G18</f>
        <v>Wendell.Boykins@ncdps.gov</v>
      </c>
      <c r="H21" s="39" t="str">
        <f>qry1forWEB!H18</f>
        <v>11-20-40</v>
      </c>
      <c r="I21" s="39" t="str">
        <f>IF(qry1forWEB!I18=TRUE,"HQ","")</f>
        <v/>
      </c>
    </row>
    <row r="22" spans="1:9" s="38" customFormat="1" x14ac:dyDescent="0.2">
      <c r="A22" s="3" t="str">
        <f>qry1forWEB!A19</f>
        <v>04</v>
      </c>
      <c r="B22" s="36" t="str">
        <f>qry1forWEB!B19</f>
        <v>Jones</v>
      </c>
      <c r="C22" s="37" t="str">
        <f>qry1forWEB!C19</f>
        <v xml:space="preserve">WENDELL BOYKINS </v>
      </c>
      <c r="D22" s="38" t="str">
        <f>IF(qry1forWEB!D19 ="","",qry1forWEB!D19)</f>
        <v>PO Box 592, Trenton, NC  28585</v>
      </c>
      <c r="E22" s="37" t="str">
        <f>qry1forWEB!E19</f>
        <v>(252) 448-1159</v>
      </c>
      <c r="F22" s="38" t="str">
        <f>qry1forWEB!F19</f>
        <v/>
      </c>
      <c r="G22" s="37" t="str">
        <f>qry1forWEB!G19</f>
        <v>Wendell.Boykins@ncdps.gov</v>
      </c>
      <c r="H22" s="39" t="str">
        <f>qry1forWEB!H19</f>
        <v>11-18-03</v>
      </c>
      <c r="I22" s="39" t="str">
        <f>IF(qry1forWEB!I19=TRUE,"HQ","")</f>
        <v/>
      </c>
    </row>
    <row r="23" spans="1:9" s="18" customFormat="1" x14ac:dyDescent="0.2">
      <c r="A23" s="15" t="str">
        <f>qry1forWEB!A20</f>
        <v>04</v>
      </c>
      <c r="B23" s="16" t="str">
        <f>qry1forWEB!B20</f>
        <v>Onslow</v>
      </c>
      <c r="C23" s="17" t="str">
        <f>qry1forWEB!C20</f>
        <v xml:space="preserve">WENDELL BOYKINS </v>
      </c>
      <c r="D23" s="18" t="str">
        <f>IF(qry1forWEB!D20 ="","",qry1forWEB!D20)</f>
        <v>PO Box 471, Jacksonville, NC  28540</v>
      </c>
      <c r="E23" s="17" t="str">
        <f>qry1forWEB!E20</f>
        <v>(910) 347-2191</v>
      </c>
      <c r="F23" s="18" t="str">
        <f>qry1forWEB!F20</f>
        <v>(910) 989-2140</v>
      </c>
      <c r="G23" s="17" t="str">
        <f>qry1forWEB!G20</f>
        <v>Wendell.Boykins@ncdps.gov</v>
      </c>
      <c r="H23" s="19" t="str">
        <f>qry1forWEB!H20</f>
        <v>11-05-17</v>
      </c>
      <c r="I23" s="19" t="str">
        <f>IF(qry1forWEB!I20=TRUE,"HQ","")</f>
        <v>HQ</v>
      </c>
    </row>
    <row r="24" spans="1:9" s="38" customFormat="1" x14ac:dyDescent="0.2">
      <c r="A24" s="3" t="str">
        <f>qry1forWEB!A21</f>
        <v>04</v>
      </c>
      <c r="B24" s="36" t="str">
        <f>qry1forWEB!B21</f>
        <v>Sampson</v>
      </c>
      <c r="C24" s="37" t="str">
        <f>qry1forWEB!C21</f>
        <v xml:space="preserve">WENDELL BOYKINS </v>
      </c>
      <c r="D24" s="38" t="str">
        <f>IF(qry1forWEB!D21 ="","",qry1forWEB!D21)</f>
        <v>Sampson Co Courthouse Annex, 126 W Elizabeth St, Clinton, NC  28328</v>
      </c>
      <c r="E24" s="37" t="str">
        <f>qry1forWEB!E21</f>
        <v>(910) 592-5809</v>
      </c>
      <c r="F24" s="38" t="str">
        <f>qry1forWEB!F21</f>
        <v>(910) 592-2436</v>
      </c>
      <c r="G24" s="37" t="str">
        <f>qry1forWEB!G21</f>
        <v>Wendell.Boykins@ncdps.gov</v>
      </c>
      <c r="H24" s="39" t="str">
        <f>qry1forWEB!H21</f>
        <v>11-32-45</v>
      </c>
      <c r="I24" s="39" t="str">
        <f>IF(qry1forWEB!I21=TRUE,"HQ","")</f>
        <v/>
      </c>
    </row>
    <row r="25" spans="1:9" s="18" customFormat="1" x14ac:dyDescent="0.2">
      <c r="A25" s="15" t="str">
        <f>qry1forWEB!A22</f>
        <v>05</v>
      </c>
      <c r="B25" s="16" t="str">
        <f>qry1forWEB!B22</f>
        <v>New Hanover</v>
      </c>
      <c r="C25" s="17" t="str">
        <f>qry1forWEB!C22</f>
        <v>ROBERT SPEIGHT</v>
      </c>
      <c r="D25" s="18" t="str">
        <f>IF(qry1forWEB!D22 ="","",qry1forWEB!D22)</f>
        <v>216 N. 2nd Street, Wilmington, NC  28401</v>
      </c>
      <c r="E25" s="17" t="str">
        <f>qry1forWEB!E22</f>
        <v>(910) 341-7400</v>
      </c>
      <c r="F25" s="18" t="str">
        <f>qry1forWEB!F22</f>
        <v>(910) 341-7494</v>
      </c>
      <c r="G25" s="17" t="str">
        <f>qry1forWEB!G22</f>
        <v>Robert.Speight@ncdps.gov</v>
      </c>
      <c r="H25" s="19" t="str">
        <f>qry1forWEB!H22</f>
        <v>04-13-26</v>
      </c>
      <c r="I25" s="19" t="str">
        <f>IF(qry1forWEB!I22=TRUE,"HQ","")</f>
        <v>HQ</v>
      </c>
    </row>
    <row r="26" spans="1:9" s="38" customFormat="1" x14ac:dyDescent="0.2">
      <c r="A26" s="3" t="str">
        <f>qry1forWEB!A23</f>
        <v>05</v>
      </c>
      <c r="B26" s="36" t="str">
        <f>qry1forWEB!B23</f>
        <v>Pender</v>
      </c>
      <c r="C26" s="37" t="str">
        <f>qry1forWEB!C23</f>
        <v>ROBERT SPEIGHT</v>
      </c>
      <c r="D26" s="38" t="str">
        <f>IF(qry1forWEB!D23 ="","",qry1forWEB!D23)</f>
        <v>15060 US Hwy 17, Hampstead, NC  28443</v>
      </c>
      <c r="E26" s="37" t="str">
        <f>qry1forWEB!E23</f>
        <v>(910) 270-4671</v>
      </c>
      <c r="F26" s="38" t="str">
        <f>qry1forWEB!F23</f>
        <v>(910) 270-4696</v>
      </c>
      <c r="G26" s="37" t="str">
        <f>qry1forWEB!G23</f>
        <v>Robert.Speight@ncdps.gov</v>
      </c>
      <c r="H26" s="39" t="str">
        <f>qry1forWEB!H23</f>
        <v>04-68-09</v>
      </c>
      <c r="I26" s="39" t="str">
        <f>IF(qry1forWEB!I23=TRUE,"HQ","")</f>
        <v/>
      </c>
    </row>
    <row r="27" spans="1:9" s="38" customFormat="1" x14ac:dyDescent="0.2">
      <c r="A27" s="3" t="str">
        <f>qry1forWEB!A24</f>
        <v>06</v>
      </c>
      <c r="B27" s="36" t="str">
        <f>qry1forWEB!B24</f>
        <v>Bertie</v>
      </c>
      <c r="C27" s="37" t="str">
        <f>qry1forWEB!C24</f>
        <v>SONYNIA LEONARD</v>
      </c>
      <c r="D27" s="38" t="str">
        <f>IF(qry1forWEB!D24 ="","",qry1forWEB!D24)</f>
        <v>PO Box 370, Windsor, NC  27983</v>
      </c>
      <c r="E27" s="37" t="str">
        <f>qry1forWEB!E24</f>
        <v>(252) 794-5358</v>
      </c>
      <c r="F27" s="38" t="str">
        <f>qry1forWEB!F24</f>
        <v>(252) 794-6801</v>
      </c>
      <c r="G27" s="37" t="str">
        <f>qry1forWEB!G24</f>
        <v>sonynia.leonard@ncdps.gov</v>
      </c>
      <c r="H27" s="39" t="str">
        <f>qry1forWEB!H24</f>
        <v/>
      </c>
      <c r="I27" s="39" t="str">
        <f>IF(qry1forWEB!I24=TRUE,"HQ","")</f>
        <v/>
      </c>
    </row>
    <row r="28" spans="1:9" s="38" customFormat="1" x14ac:dyDescent="0.2">
      <c r="A28" s="3" t="str">
        <f>qry1forWEB!A25</f>
        <v>06</v>
      </c>
      <c r="B28" s="36" t="str">
        <f>qry1forWEB!B25</f>
        <v>Halifax</v>
      </c>
      <c r="C28" s="37" t="str">
        <f>qry1forWEB!C25</f>
        <v>SONYNIA LEONARD</v>
      </c>
      <c r="D28" s="38" t="str">
        <f>IF(qry1forWEB!D25 ="","",qry1forWEB!D25)</f>
        <v>PO Box 407, Halifax, NC  27839-0407</v>
      </c>
      <c r="E28" s="37" t="str">
        <f>qry1forWEB!E25</f>
        <v>(252) 583-5371</v>
      </c>
      <c r="F28" s="38" t="str">
        <f>qry1forWEB!F25</f>
        <v>(252) 583-1266</v>
      </c>
      <c r="G28" s="37" t="str">
        <f>qry1forWEB!G25</f>
        <v>sonynia.leonard@ncdps.gov</v>
      </c>
      <c r="H28" s="39" t="str">
        <f>qry1forWEB!H25</f>
        <v>07-43-17</v>
      </c>
      <c r="I28" s="39" t="str">
        <f>IF(qry1forWEB!I25=TRUE,"HQ","")</f>
        <v/>
      </c>
    </row>
    <row r="29" spans="1:9" s="18" customFormat="1" x14ac:dyDescent="0.2">
      <c r="A29" s="15" t="str">
        <f>qry1forWEB!A26</f>
        <v>06</v>
      </c>
      <c r="B29" s="16" t="str">
        <f>qry1forWEB!B26</f>
        <v>Hertford</v>
      </c>
      <c r="C29" s="17" t="str">
        <f>qry1forWEB!C26</f>
        <v>SONYNIA LEONARD</v>
      </c>
      <c r="D29" s="18" t="str">
        <f>IF(qry1forWEB!D26 ="","",qry1forWEB!D26)</f>
        <v>Hertford Co Courthouse &amp; Gov't Center, 119 Justice Dr, Suite 12, Winton, NC  27986</v>
      </c>
      <c r="E29" s="17" t="str">
        <f>qry1forWEB!E26</f>
        <v>(252) 649-2010</v>
      </c>
      <c r="F29" s="18" t="str">
        <f>qry1forWEB!F26</f>
        <v>(252) 358-0307</v>
      </c>
      <c r="G29" s="17" t="str">
        <f>qry1forWEB!G26</f>
        <v>sonynia.leonard@ncdps.gov</v>
      </c>
      <c r="H29" s="19" t="str">
        <f>qry1forWEB!H26</f>
        <v/>
      </c>
      <c r="I29" s="19" t="str">
        <f>IF(qry1forWEB!I26=TRUE,"HQ","")</f>
        <v>HQ</v>
      </c>
    </row>
    <row r="30" spans="1:9" s="38" customFormat="1" x14ac:dyDescent="0.2">
      <c r="A30" s="3" t="str">
        <f>qry1forWEB!A27</f>
        <v>06</v>
      </c>
      <c r="B30" s="36" t="str">
        <f>qry1forWEB!B27</f>
        <v>Northampton</v>
      </c>
      <c r="C30" s="37" t="str">
        <f>qry1forWEB!C27</f>
        <v>SONYNIA LEONARD</v>
      </c>
      <c r="D30" s="38" t="str">
        <f>IF(qry1forWEB!D27 ="","",qry1forWEB!D27)</f>
        <v>PO Box 217, Jackson, NC  27845</v>
      </c>
      <c r="E30" s="37" t="str">
        <f>qry1forWEB!E27</f>
        <v>(252) 534-6711</v>
      </c>
      <c r="F30" s="38" t="str">
        <f>qry1forWEB!F27</f>
        <v>(252) 574-3101</v>
      </c>
      <c r="G30" s="37" t="str">
        <f>qry1forWEB!G27</f>
        <v>sonynia.leonard@ncdps.gov</v>
      </c>
      <c r="H30" s="39" t="str">
        <f>qry1forWEB!H27</f>
        <v/>
      </c>
      <c r="I30" s="39" t="str">
        <f>IF(qry1forWEB!I27=TRUE,"HQ","")</f>
        <v/>
      </c>
    </row>
    <row r="31" spans="1:9" s="52" customFormat="1" x14ac:dyDescent="0.2">
      <c r="A31" s="49" t="str">
        <f>qry1forWEB!A28</f>
        <v>07</v>
      </c>
      <c r="B31" s="50" t="str">
        <f>qry1forWEB!B28</f>
        <v>Edgecombe</v>
      </c>
      <c r="C31" s="51" t="str">
        <f>qry1forWEB!C28</f>
        <v>TERRI PROCTOR</v>
      </c>
      <c r="D31" s="52" t="str">
        <f>IF(qry1forWEB!D28 ="","",qry1forWEB!D28)</f>
        <v>PO Box 1279, Rocky Mount, NC  27802-1279</v>
      </c>
      <c r="E31" s="51" t="str">
        <f>qry1forWEB!E28</f>
        <v>(252) 977-1795</v>
      </c>
      <c r="F31" s="52" t="str">
        <f>qry1forWEB!F28</f>
        <v>(252) 985-2695</v>
      </c>
      <c r="G31" s="51" t="str">
        <f>qry1forWEB!G28</f>
        <v>terri.proctor@ncdps.gov</v>
      </c>
      <c r="H31" s="53" t="str">
        <f>qry1forWEB!H28</f>
        <v>07-60-25</v>
      </c>
      <c r="I31" s="53" t="str">
        <f>IF(qry1forWEB!I28=TRUE,"HQ","")</f>
        <v>HQ</v>
      </c>
    </row>
    <row r="32" spans="1:9" s="18" customFormat="1" x14ac:dyDescent="0.2">
      <c r="A32" s="3" t="str">
        <f>qry1forWEB!A29</f>
        <v>07</v>
      </c>
      <c r="B32" s="36" t="str">
        <f>qry1forWEB!B29</f>
        <v>Nash</v>
      </c>
      <c r="C32" s="37" t="str">
        <f>qry1forWEB!C29</f>
        <v>TERRI PROCTOR</v>
      </c>
      <c r="D32" s="38" t="str">
        <f>IF(qry1forWEB!D29 ="","",qry1forWEB!D29)</f>
        <v/>
      </c>
      <c r="E32" s="37" t="str">
        <f>qry1forWEB!E29</f>
        <v/>
      </c>
      <c r="F32" s="38" t="str">
        <f>qry1forWEB!F29</f>
        <v/>
      </c>
      <c r="G32" s="37" t="str">
        <f>qry1forWEB!G29</f>
        <v>terri.proctor@ncdps.gov</v>
      </c>
      <c r="H32" s="39" t="str">
        <f>qry1forWEB!H29</f>
        <v/>
      </c>
      <c r="I32" s="19" t="str">
        <f>IF(qry1forWEB!I29=TRUE,"HQ","")</f>
        <v/>
      </c>
    </row>
    <row r="33" spans="1:9" s="38" customFormat="1" x14ac:dyDescent="0.2">
      <c r="A33" s="3" t="str">
        <f>qry1forWEB!A30</f>
        <v>07</v>
      </c>
      <c r="B33" s="36" t="str">
        <f>qry1forWEB!B30</f>
        <v>Wilson</v>
      </c>
      <c r="C33" s="37" t="str">
        <f>qry1forWEB!C30</f>
        <v>TERRI PROCTOR</v>
      </c>
      <c r="D33" s="38" t="str">
        <f>IF(qry1forWEB!D30 ="","",qry1forWEB!D30)</f>
        <v>113 E. Nash St, 4th Floor, Wilson, NC  27893</v>
      </c>
      <c r="E33" s="37" t="str">
        <f>qry1forWEB!E30</f>
        <v>(252) 243-2298</v>
      </c>
      <c r="F33" s="38" t="str">
        <f>qry1forWEB!F30</f>
        <v>(252) 243-3009</v>
      </c>
      <c r="G33" s="37" t="str">
        <f>qry1forWEB!G30</f>
        <v>terri.proctor@ncdps.gov</v>
      </c>
      <c r="H33" s="39" t="str">
        <f>qry1forWEB!H30</f>
        <v>01-52-23</v>
      </c>
      <c r="I33" s="39" t="str">
        <f>IF(qry1forWEB!I30=TRUE,"HQ","")</f>
        <v/>
      </c>
    </row>
    <row r="34" spans="1:9" s="38" customFormat="1" x14ac:dyDescent="0.2">
      <c r="A34" s="3" t="str">
        <f>qry1forWEB!A31</f>
        <v>08</v>
      </c>
      <c r="B34" s="36" t="str">
        <f>qry1forWEB!B31</f>
        <v>Greene</v>
      </c>
      <c r="C34" s="37" t="s">
        <v>632</v>
      </c>
      <c r="D34" s="38" t="str">
        <f>IF(qry1forWEB!D31 ="","",qry1forWEB!D31)</f>
        <v>227 Kingold Blvd, Suite B, Snow Hill, NC 28580-1726</v>
      </c>
      <c r="E34" s="37" t="str">
        <f>qry1forWEB!E31</f>
        <v>(252) 747-2982</v>
      </c>
      <c r="F34" s="38" t="str">
        <f>qry1forWEB!F31</f>
        <v>(252) 747-1272</v>
      </c>
      <c r="G34" s="65" t="s">
        <v>633</v>
      </c>
      <c r="H34" s="39" t="str">
        <f>qry1forWEB!H31</f>
        <v/>
      </c>
      <c r="I34" s="39" t="str">
        <f>IF(qry1forWEB!I31=TRUE,"HQ","")</f>
        <v/>
      </c>
    </row>
    <row r="35" spans="1:9" s="38" customFormat="1" x14ac:dyDescent="0.2">
      <c r="A35" s="3" t="str">
        <f>qry1forWEB!A32</f>
        <v>08</v>
      </c>
      <c r="B35" s="36" t="str">
        <f>qry1forWEB!B32</f>
        <v>Lenoir</v>
      </c>
      <c r="C35" s="37" t="s">
        <v>632</v>
      </c>
      <c r="D35" s="38" t="str">
        <f>IF(qry1forWEB!D32 ="","",qry1forWEB!D32)</f>
        <v>PO Box 68, Kinston, NC  28501-0068</v>
      </c>
      <c r="E35" s="37" t="str">
        <f>qry1forWEB!E32</f>
        <v>(252) 523-1950</v>
      </c>
      <c r="F35" s="38" t="str">
        <f>qry1forWEB!F32</f>
        <v>(252) 520-4920</v>
      </c>
      <c r="G35" s="65" t="s">
        <v>633</v>
      </c>
      <c r="H35" s="39" t="str">
        <f>qry1forWEB!H32</f>
        <v>01-22-43</v>
      </c>
      <c r="I35" s="39" t="str">
        <f>IF(qry1forWEB!I32=TRUE,"HQ","")</f>
        <v/>
      </c>
    </row>
    <row r="36" spans="1:9" s="52" customFormat="1" x14ac:dyDescent="0.2">
      <c r="A36" s="49" t="str">
        <f>qry1forWEB!A33</f>
        <v>08</v>
      </c>
      <c r="B36" s="50" t="str">
        <f>qry1forWEB!B33</f>
        <v>Wayne</v>
      </c>
      <c r="C36" s="37" t="s">
        <v>632</v>
      </c>
      <c r="D36" s="52" t="str">
        <f>IF(qry1forWEB!D33 ="","",qry1forWEB!D33)</f>
        <v>PO Box 976, Goldsboro, NC  27533-0976</v>
      </c>
      <c r="E36" s="51" t="str">
        <f>qry1forWEB!E33</f>
        <v>(919) 731-7916</v>
      </c>
      <c r="F36" s="52" t="str">
        <f>qry1forWEB!F33</f>
        <v>(919) 731-5691</v>
      </c>
      <c r="G36" s="65" t="s">
        <v>633</v>
      </c>
      <c r="H36" s="53" t="str">
        <f>qry1forWEB!H33</f>
        <v>01-12-48</v>
      </c>
      <c r="I36" s="53" t="str">
        <f>IF(qry1forWEB!I33=TRUE,"HQ","")</f>
        <v>HQ</v>
      </c>
    </row>
    <row r="37" spans="1:9" s="18" customFormat="1" x14ac:dyDescent="0.2">
      <c r="A37" s="3" t="str">
        <f>qry1forWEB!A34</f>
        <v>09</v>
      </c>
      <c r="B37" s="36" t="str">
        <f>qry1forWEB!B34</f>
        <v>Caswell</v>
      </c>
      <c r="C37" s="37" t="str">
        <f>qry1forWEB!C34</f>
        <v>DAVID CARTER</v>
      </c>
      <c r="D37" s="38" t="str">
        <f>IF(qry1forWEB!D34 ="","",qry1forWEB!D34)</f>
        <v>339 Wall St., Yanceyville, NC 27379</v>
      </c>
      <c r="E37" s="37" t="str">
        <f>qry1forWEB!E34</f>
        <v>(336) 694-7673</v>
      </c>
      <c r="F37" s="38" t="str">
        <f>qry1forWEB!F34</f>
        <v>(336) 694-1417</v>
      </c>
      <c r="G37" s="37" t="str">
        <f>qry1forWEB!G34</f>
        <v>David.R.Carter@ncdps.gov</v>
      </c>
      <c r="H37" s="39" t="str">
        <f>qry1forWEB!H34</f>
        <v/>
      </c>
      <c r="I37" s="19" t="str">
        <f>IF(qry1forWEB!I34=TRUE,"HQ","")</f>
        <v/>
      </c>
    </row>
    <row r="38" spans="1:9" s="38" customFormat="1" x14ac:dyDescent="0.2">
      <c r="A38" s="3" t="str">
        <f>qry1forWEB!A35</f>
        <v>09</v>
      </c>
      <c r="B38" s="36" t="str">
        <f>qry1forWEB!B35</f>
        <v>Franklin</v>
      </c>
      <c r="C38" s="37" t="str">
        <f>qry1forWEB!C35</f>
        <v>DAVID CARTER</v>
      </c>
      <c r="D38" s="38" t="str">
        <f>IF(qry1forWEB!D35 ="","",qry1forWEB!D35)</f>
        <v>PO Box 1341, Henderson, NC  27536-1341</v>
      </c>
      <c r="E38" s="37" t="str">
        <f>qry1forWEB!E35</f>
        <v>(919) 496-6304</v>
      </c>
      <c r="F38" s="38" t="str">
        <f>qry1forWEB!F35</f>
        <v>(919) 496-1324</v>
      </c>
      <c r="G38" s="37" t="str">
        <f>qry1forWEB!G35</f>
        <v>David.R.Carter@ncdps.gov</v>
      </c>
      <c r="H38" s="39"/>
      <c r="I38" s="39" t="str">
        <f>IF(qry1forWEB!I35=TRUE,"HQ","")</f>
        <v/>
      </c>
    </row>
    <row r="39" spans="1:9" s="38" customFormat="1" x14ac:dyDescent="0.2">
      <c r="A39" s="3" t="str">
        <f>qry1forWEB!A36</f>
        <v>09</v>
      </c>
      <c r="B39" s="36" t="str">
        <f>qry1forWEB!B36</f>
        <v>Granville</v>
      </c>
      <c r="C39" s="37" t="str">
        <f>qry1forWEB!C36</f>
        <v>DAVID CARTER</v>
      </c>
      <c r="D39" s="38" t="str">
        <f>IF(qry1forWEB!D36 ="","",qry1forWEB!D36)</f>
        <v>PO Box 1341, Henderson, NC  27536-1341</v>
      </c>
      <c r="E39" s="37" t="str">
        <f>qry1forWEB!E36</f>
        <v>(919) 603-1542</v>
      </c>
      <c r="F39" s="38" t="str">
        <f>qry1forWEB!F36</f>
        <v>(919) 603-5620</v>
      </c>
      <c r="G39" s="37" t="str">
        <f>qry1forWEB!G36</f>
        <v>David.R.Carter@ncdps.gov</v>
      </c>
      <c r="H39" s="39"/>
      <c r="I39" s="39" t="str">
        <f>IF(qry1forWEB!I36=TRUE,"HQ","")</f>
        <v/>
      </c>
    </row>
    <row r="40" spans="1:9" s="38" customFormat="1" x14ac:dyDescent="0.2">
      <c r="A40" s="3" t="str">
        <f>qry1forWEB!A37</f>
        <v>09</v>
      </c>
      <c r="B40" s="36" t="str">
        <f>qry1forWEB!B37</f>
        <v>Person</v>
      </c>
      <c r="C40" s="37" t="str">
        <f>qry1forWEB!C37</f>
        <v>DAVID CARTER</v>
      </c>
      <c r="D40" s="38" t="str">
        <f>IF(qry1forWEB!D37 ="","",qry1forWEB!D37)</f>
        <v>PO Box 309, Roxboro, NC  27573</v>
      </c>
      <c r="E40" s="37" t="str">
        <f>qry1forWEB!E37</f>
        <v>(336) 597-0564</v>
      </c>
      <c r="F40" s="38" t="str">
        <f>qry1forWEB!F37</f>
        <v>(336) 597-2564</v>
      </c>
      <c r="G40" s="37" t="str">
        <f>qry1forWEB!G37</f>
        <v>David.R.Carter@ncdps.gov</v>
      </c>
      <c r="H40" s="39" t="str">
        <f>qry1forWEB!H37</f>
        <v>02-35-03</v>
      </c>
      <c r="I40" s="39" t="str">
        <f>IF(qry1forWEB!I37=TRUE,"HQ","")</f>
        <v/>
      </c>
    </row>
    <row r="41" spans="1:9" s="52" customFormat="1" x14ac:dyDescent="0.2">
      <c r="A41" s="49" t="str">
        <f>qry1forWEB!A38</f>
        <v>09</v>
      </c>
      <c r="B41" s="50" t="str">
        <f>qry1forWEB!B38</f>
        <v>Vance</v>
      </c>
      <c r="C41" s="51" t="str">
        <f>qry1forWEB!C38</f>
        <v>DAVID CARTER</v>
      </c>
      <c r="D41" s="52" t="str">
        <f>IF(qry1forWEB!D38 ="","",qry1forWEB!D38)</f>
        <v>PO Box 1341, Henderson, NC  27536-1341</v>
      </c>
      <c r="E41" s="51" t="str">
        <f>qry1forWEB!E38</f>
        <v>(252) 492-6134</v>
      </c>
      <c r="F41" s="52" t="str">
        <f>qry1forWEB!F38</f>
        <v>(252) 433-4889</v>
      </c>
      <c r="G41" s="51" t="str">
        <f>qry1forWEB!G38</f>
        <v>David.R.Carter@ncdps.gov</v>
      </c>
      <c r="H41" s="53" t="str">
        <f>qry1forWEB!H38</f>
        <v>07-22-34</v>
      </c>
      <c r="I41" s="53" t="str">
        <f>IF(qry1forWEB!I38=TRUE,"HQ","")</f>
        <v>HQ</v>
      </c>
    </row>
    <row r="42" spans="1:9" s="18" customFormat="1" x14ac:dyDescent="0.2">
      <c r="A42" s="3" t="str">
        <f>qry1forWEB!A39</f>
        <v>09</v>
      </c>
      <c r="B42" s="36" t="str">
        <f>qry1forWEB!B39</f>
        <v>Warren</v>
      </c>
      <c r="C42" s="37" t="str">
        <f>qry1forWEB!C39</f>
        <v>DAVID CARTER</v>
      </c>
      <c r="D42" s="38" t="str">
        <f>IF(qry1forWEB!D39 ="","",qry1forWEB!D39)</f>
        <v>PO Box 1341, Henderson, NC  27536-1341</v>
      </c>
      <c r="E42" s="37" t="str">
        <f>qry1forWEB!E39</f>
        <v>(252) 257-7003</v>
      </c>
      <c r="F42" s="38" t="str">
        <f>qry1forWEB!F39</f>
        <v>(252) 257-7133</v>
      </c>
      <c r="G42" s="37" t="str">
        <f>qry1forWEB!G39</f>
        <v>David.R.Carter@ncdps.gov</v>
      </c>
      <c r="H42" s="39"/>
      <c r="I42" s="19" t="str">
        <f>IF(qry1forWEB!I39=TRUE,"HQ","")</f>
        <v/>
      </c>
    </row>
    <row r="43" spans="1:9" s="52" customFormat="1" x14ac:dyDescent="0.2">
      <c r="A43" s="49" t="str">
        <f>qry1forWEB!A40</f>
        <v>10</v>
      </c>
      <c r="B43" s="50" t="str">
        <f>qry1forWEB!B40</f>
        <v>Wake</v>
      </c>
      <c r="C43" s="51" t="str">
        <f>qry1forWEB!C40</f>
        <v>DONALD PINCHBACK</v>
      </c>
      <c r="D43" s="52" t="str">
        <f>IF(qry1forWEB!D40 ="","",qry1forWEB!D40)</f>
        <v>PO Box 1227, Raleigh, NC  27602-1227</v>
      </c>
      <c r="E43" s="51" t="str">
        <f>qry1forWEB!E40</f>
        <v>(919) 715-3333</v>
      </c>
      <c r="F43" s="52" t="str">
        <f>qry1forWEB!F40</f>
        <v>(919) 715-3131</v>
      </c>
      <c r="G43" s="51" t="str">
        <f>qry1forWEB!G40</f>
        <v>Donald.Pinchback@ncdps.gov</v>
      </c>
      <c r="H43" s="53" t="str">
        <f>qry1forWEB!H40</f>
        <v>51-91-00</v>
      </c>
      <c r="I43" s="53" t="str">
        <f>IF(qry1forWEB!I40=TRUE,"HQ","")</f>
        <v>HQ</v>
      </c>
    </row>
    <row r="44" spans="1:9" s="52" customFormat="1" x14ac:dyDescent="0.2">
      <c r="A44" s="49" t="str">
        <f>qry1forWEB!A41</f>
        <v>11</v>
      </c>
      <c r="B44" s="50" t="str">
        <f>qry1forWEB!B41</f>
        <v>Harnett</v>
      </c>
      <c r="C44" s="51" t="str">
        <f>qry1forWEB!C41</f>
        <v>MILLICENT WILLIAMS</v>
      </c>
      <c r="D44" s="52" t="str">
        <f>IF(qry1forWEB!D41 ="","",qry1forWEB!D41)</f>
        <v>PO Box 355, Lillington, NC  27546-0355</v>
      </c>
      <c r="E44" s="51" t="str">
        <f>qry1forWEB!E41</f>
        <v>(910) 893-2114</v>
      </c>
      <c r="F44" s="52" t="str">
        <f>qry1forWEB!F41</f>
        <v>(910) 814-1262</v>
      </c>
      <c r="G44" s="51" t="str">
        <f>qry1forWEB!G41</f>
        <v>Millicent.Williams@ncdps.gov</v>
      </c>
      <c r="H44" s="53" t="str">
        <f>qry1forWEB!H41</f>
        <v>14-71-40</v>
      </c>
      <c r="I44" s="53" t="str">
        <f>IF(qry1forWEB!I41=TRUE,"HQ","")</f>
        <v>HQ</v>
      </c>
    </row>
    <row r="45" spans="1:9" s="18" customFormat="1" x14ac:dyDescent="0.2">
      <c r="A45" s="3" t="str">
        <f>qry1forWEB!A42</f>
        <v>11</v>
      </c>
      <c r="B45" s="36" t="str">
        <f>qry1forWEB!B42</f>
        <v>Johnston</v>
      </c>
      <c r="C45" s="37" t="str">
        <f>qry1forWEB!C42</f>
        <v>MILLICENT WILLIAMS</v>
      </c>
      <c r="D45" s="38" t="str">
        <f>IF(qry1forWEB!D42 ="","",qry1forWEB!D42)</f>
        <v>PO Box 1713, Smithfield, NC  27577-1713</v>
      </c>
      <c r="E45" s="37" t="str">
        <f>qry1forWEB!E42</f>
        <v>(919) 934-5880</v>
      </c>
      <c r="F45" s="38" t="str">
        <f>qry1forWEB!F42</f>
        <v>(919) 938-1516</v>
      </c>
      <c r="G45" s="37" t="str">
        <f>qry1forWEB!G42</f>
        <v>Millicent.Williams@ncdps.gov</v>
      </c>
      <c r="H45" s="39" t="str">
        <f>qry1forWEB!H42</f>
        <v>01-61-30</v>
      </c>
      <c r="I45" s="19" t="str">
        <f>IF(qry1forWEB!I42=TRUE,"HQ","")</f>
        <v/>
      </c>
    </row>
    <row r="46" spans="1:9" s="38" customFormat="1" x14ac:dyDescent="0.2">
      <c r="A46" s="3" t="str">
        <f>qry1forWEB!A43</f>
        <v>11</v>
      </c>
      <c r="B46" s="36" t="str">
        <f>qry1forWEB!B43</f>
        <v>Lee</v>
      </c>
      <c r="C46" s="37" t="str">
        <f>qry1forWEB!C43</f>
        <v>MILLICENT WILLIAMS</v>
      </c>
      <c r="D46" s="38" t="str">
        <f>IF(qry1forWEB!D43 ="","",qry1forWEB!D43)</f>
        <v>PO Box 628, Sanford, NC  27330-0628</v>
      </c>
      <c r="E46" s="37" t="str">
        <f>qry1forWEB!E43</f>
        <v>(919) 776-0941</v>
      </c>
      <c r="F46" s="38" t="str">
        <f>qry1forWEB!F43</f>
        <v>(919) 774-5993</v>
      </c>
      <c r="G46" s="37" t="str">
        <f>qry1forWEB!G43</f>
        <v>Millicent.Williams@ncdps.gov</v>
      </c>
      <c r="H46" s="39" t="str">
        <f>qry1forWEB!H43</f>
        <v>14-46-27</v>
      </c>
      <c r="I46" s="39" t="str">
        <f>IF(qry1forWEB!I43=TRUE,"HQ","")</f>
        <v/>
      </c>
    </row>
    <row r="47" spans="1:9" s="52" customFormat="1" x14ac:dyDescent="0.2">
      <c r="A47" s="49" t="str">
        <f>qry1forWEB!A44</f>
        <v>12</v>
      </c>
      <c r="B47" s="50" t="str">
        <f>qry1forWEB!B44</f>
        <v>Cumberland</v>
      </c>
      <c r="C47" s="51" t="str">
        <f>qry1forWEB!C44</f>
        <v>JASON HUNTER</v>
      </c>
      <c r="D47" s="52" t="str">
        <f>IF(qry1forWEB!D44 ="","",qry1forWEB!D44)</f>
        <v>PO Box 363, Fayetteville, NC  28302-0363</v>
      </c>
      <c r="E47" s="51" t="str">
        <f>qry1forWEB!E44</f>
        <v>(910) 678-2922</v>
      </c>
      <c r="F47" s="52" t="str">
        <f>qry1forWEB!F44</f>
        <v>(910) 321-3737</v>
      </c>
      <c r="G47" s="51" t="str">
        <f>qry1forWEB!G44</f>
        <v>Jason.Hunter@ncdps.gov</v>
      </c>
      <c r="H47" s="53" t="str">
        <f>qry1forWEB!H44</f>
        <v>14-53-08</v>
      </c>
      <c r="I47" s="53" t="str">
        <f>IF(qry1forWEB!I44=TRUE,"HQ","")</f>
        <v>HQ</v>
      </c>
    </row>
    <row r="48" spans="1:9" s="18" customFormat="1" x14ac:dyDescent="0.2">
      <c r="A48" s="3" t="str">
        <f>qry1forWEB!A45</f>
        <v>13</v>
      </c>
      <c r="B48" s="36" t="str">
        <f>qry1forWEB!B45</f>
        <v>Bladen</v>
      </c>
      <c r="C48" s="37" t="str">
        <f>qry1forWEB!C45</f>
        <v xml:space="preserve">MARSHA ROGGE  </v>
      </c>
      <c r="D48" s="38" t="str">
        <f>IF(qry1forWEB!D45 ="","",qry1forWEB!D45)</f>
        <v>Bladen County Courthouse, Room B-15, 106 E. Broad St., Elizabethtown, NC 28337</v>
      </c>
      <c r="E48" s="37" t="str">
        <f>qry1forWEB!E45</f>
        <v>(910) 862-1535</v>
      </c>
      <c r="F48" s="38" t="str">
        <f>qry1forWEB!F45</f>
        <v>(910) 862-3799</v>
      </c>
      <c r="G48" s="37" t="str">
        <f>qry1forWEB!G45</f>
        <v>Marsha.Rogge@ncdps.gov</v>
      </c>
      <c r="H48" s="39" t="str">
        <f>qry1forWEB!H45</f>
        <v>04-26-33</v>
      </c>
      <c r="I48" s="19" t="str">
        <f>IF(qry1forWEB!I45=TRUE,"HQ","")</f>
        <v/>
      </c>
    </row>
    <row r="49" spans="1:9" s="38" customFormat="1" x14ac:dyDescent="0.2">
      <c r="A49" s="3" t="str">
        <f>qry1forWEB!A46</f>
        <v>13</v>
      </c>
      <c r="B49" s="36" t="str">
        <f>qry1forWEB!B46</f>
        <v>Brunswick</v>
      </c>
      <c r="C49" s="37" t="str">
        <f>qry1forWEB!C46</f>
        <v>MARSHA ROGGE</v>
      </c>
      <c r="D49" s="38" t="str">
        <f>IF(qry1forWEB!D46 ="","",qry1forWEB!D46)</f>
        <v>310 Government Center Dr, Box # 6, Bolivia, NC  28422</v>
      </c>
      <c r="E49" s="37" t="str">
        <f>qry1forWEB!E46</f>
        <v>(910) 253-4415</v>
      </c>
      <c r="F49" s="38" t="str">
        <f>qry1forWEB!F46</f>
        <v>(910) 253-4417</v>
      </c>
      <c r="G49" s="37" t="str">
        <f>qry1forWEB!G46</f>
        <v>Marsha.Rogge@ncdps.gov</v>
      </c>
      <c r="H49" s="39" t="str">
        <f>qry1forWEB!H46</f>
        <v>04-20-11</v>
      </c>
      <c r="I49" s="39" t="str">
        <f>IF(qry1forWEB!I46=TRUE,"HQ","")</f>
        <v/>
      </c>
    </row>
    <row r="50" spans="1:9" s="52" customFormat="1" x14ac:dyDescent="0.2">
      <c r="A50" s="49" t="str">
        <f>qry1forWEB!A47</f>
        <v>13</v>
      </c>
      <c r="B50" s="50" t="str">
        <f>qry1forWEB!B47</f>
        <v>Columbus</v>
      </c>
      <c r="C50" s="51" t="str">
        <f>qry1forWEB!C47</f>
        <v>MARSHA ROGGE</v>
      </c>
      <c r="D50" s="52" t="str">
        <f>IF(qry1forWEB!D47 ="","",qry1forWEB!D47)</f>
        <v>310 Jefferson Street, Whiteville, NC  28472-3428</v>
      </c>
      <c r="E50" s="51" t="str">
        <f>qry1forWEB!E47</f>
        <v>(910) 641-3080</v>
      </c>
      <c r="F50" s="52" t="str">
        <f>qry1forWEB!F47</f>
        <v>(910) 641-0245</v>
      </c>
      <c r="G50" s="51" t="str">
        <f>qry1forWEB!G47</f>
        <v>Marsha.Rogge@ncdps.gov</v>
      </c>
      <c r="H50" s="53" t="str">
        <f>qry1forWEB!H47</f>
        <v>04-23-29</v>
      </c>
      <c r="I50" s="53" t="str">
        <f>IF(qry1forWEB!I47=TRUE,"HQ","")</f>
        <v>HQ</v>
      </c>
    </row>
    <row r="51" spans="1:9" s="52" customFormat="1" x14ac:dyDescent="0.2">
      <c r="A51" s="49" t="str">
        <f>qry1forWEB!A48</f>
        <v>14</v>
      </c>
      <c r="B51" s="50" t="str">
        <f>qry1forWEB!B48</f>
        <v>Durham</v>
      </c>
      <c r="C51" s="51" t="str">
        <f>qry1forWEB!C48</f>
        <v>TAMALA MCDOWELL</v>
      </c>
      <c r="D51" s="52" t="str">
        <f>IF(qry1forWEB!D48 ="","",qry1forWEB!D48)</f>
        <v>201 East Main Street, 6th Floor, Suite 620, Durham, NC 27701</v>
      </c>
      <c r="E51" s="51" t="str">
        <f>qry1forWEB!E48</f>
        <v>(919) 560-6824</v>
      </c>
      <c r="F51" s="52" t="str">
        <f>qry1forWEB!F48</f>
        <v>(919) 560-6193</v>
      </c>
      <c r="G51" s="51" t="str">
        <f>qry1forWEB!G48</f>
        <v>tamala mcdowell@ncdps.gov</v>
      </c>
      <c r="H51" s="53" t="str">
        <f>qry1forWEB!H48</f>
        <v>17-24-18</v>
      </c>
      <c r="I51" s="53" t="str">
        <f>IF(qry1forWEB!I48=TRUE,"HQ","")</f>
        <v>HQ</v>
      </c>
    </row>
    <row r="52" spans="1:9" s="18" customFormat="1" x14ac:dyDescent="0.2">
      <c r="A52" s="3" t="str">
        <f>qry1forWEB!A49</f>
        <v>15</v>
      </c>
      <c r="B52" s="36" t="str">
        <f>qry1forWEB!B49</f>
        <v>Alamance</v>
      </c>
      <c r="C52" s="37" t="str">
        <f>qry1forWEB!C49</f>
        <v>AMANDA FARRIS</v>
      </c>
      <c r="D52" s="38" t="str">
        <f>IF(qry1forWEB!D49 ="","",qry1forWEB!D49)</f>
        <v>114 S Maple Street, Graham, NC  27253</v>
      </c>
      <c r="E52" s="37" t="str">
        <f>qry1forWEB!E49</f>
        <v>(336) 570-6872</v>
      </c>
      <c r="F52" s="38" t="str">
        <f>qry1forWEB!F49</f>
        <v>(336) 570-7027</v>
      </c>
      <c r="G52" s="37" t="str">
        <f>qry1forWEB!G49</f>
        <v>Amanda.Farris@ncdps.gov</v>
      </c>
      <c r="H52" s="39" t="str">
        <f>qry1forWEB!H49</f>
        <v>17-41-14</v>
      </c>
      <c r="I52" s="19" t="str">
        <f>IF(qry1forWEB!I49=TRUE,"HQ","")</f>
        <v/>
      </c>
    </row>
    <row r="53" spans="1:9" s="38" customFormat="1" x14ac:dyDescent="0.2">
      <c r="A53" s="3" t="str">
        <f>qry1forWEB!A50</f>
        <v>15</v>
      </c>
      <c r="B53" s="36" t="str">
        <f>qry1forWEB!B50</f>
        <v>Chatham</v>
      </c>
      <c r="C53" s="37" t="str">
        <f>qry1forWEB!C50</f>
        <v>AMANDA FARRIS</v>
      </c>
      <c r="D53" s="38" t="str">
        <f>IF(qry1forWEB!D50 ="","",qry1forWEB!D50)</f>
        <v>PO Box 1458, Pittsboro, NC  27312</v>
      </c>
      <c r="E53" s="37" t="str">
        <f>qry1forWEB!E50</f>
        <v>(919) 542-1320</v>
      </c>
      <c r="F53" s="38" t="str">
        <f>qry1forWEB!F50</f>
        <v>(919) 542-3340</v>
      </c>
      <c r="G53" s="37" t="str">
        <f>qry1forWEB!G50</f>
        <v>Amanda.Farris@ncdps.gov</v>
      </c>
      <c r="H53" s="39" t="str">
        <f>qry1forWEB!H50</f>
        <v/>
      </c>
      <c r="I53" s="39" t="str">
        <f>IF(qry1forWEB!I50=TRUE,"HQ","")</f>
        <v/>
      </c>
    </row>
    <row r="54" spans="1:9" s="52" customFormat="1" x14ac:dyDescent="0.2">
      <c r="A54" s="49" t="str">
        <f>qry1forWEB!A51</f>
        <v>15</v>
      </c>
      <c r="B54" s="50" t="str">
        <f>qry1forWEB!B51</f>
        <v>Orange</v>
      </c>
      <c r="C54" s="51" t="str">
        <f>qry1forWEB!C51</f>
        <v>AMANDA FARRIS</v>
      </c>
      <c r="D54" s="52" t="str">
        <f>IF(qry1forWEB!D51 ="","",qry1forWEB!D51)</f>
        <v>110 E King St, Hillsborough, NC  27278</v>
      </c>
      <c r="E54" s="51" t="str">
        <f>qry1forWEB!E51</f>
        <v>(919) 245-2215</v>
      </c>
      <c r="F54" s="52" t="str">
        <f>qry1forWEB!F51</f>
        <v>(919) 644-3039</v>
      </c>
      <c r="G54" s="51" t="str">
        <f>qry1forWEB!G51</f>
        <v>Amanda.Farris@ncdps.gov</v>
      </c>
      <c r="H54" s="53" t="str">
        <f>qry1forWEB!H51</f>
        <v>17-50-17</v>
      </c>
      <c r="I54" s="53" t="str">
        <f>IF(qry1forWEB!I51=TRUE,"HQ","")</f>
        <v>HQ</v>
      </c>
    </row>
    <row r="55" spans="1:9" s="18" customFormat="1" x14ac:dyDescent="0.2">
      <c r="A55" s="3" t="str">
        <f>qry1forWEB!A52</f>
        <v>16</v>
      </c>
      <c r="B55" s="36" t="str">
        <f>qry1forWEB!B52</f>
        <v>Hoke</v>
      </c>
      <c r="C55" s="37" t="str">
        <f>qry1forWEB!C52</f>
        <v>RANDY JONES</v>
      </c>
      <c r="D55" s="38" t="str">
        <f>IF(qry1forWEB!D52 ="","",qry1forWEB!D52)</f>
        <v>PO Box 192, Raeford, NC  28376</v>
      </c>
      <c r="E55" s="37" t="str">
        <f>qry1forWEB!E52</f>
        <v>(910) 875-4532</v>
      </c>
      <c r="F55" s="38" t="str">
        <f>qry1forWEB!F52</f>
        <v>(910) 878-0215</v>
      </c>
      <c r="G55" s="37" t="str">
        <f>qry1forWEB!G52</f>
        <v>Randy.L.Jones@ncdps.gov</v>
      </c>
      <c r="H55" s="39" t="str">
        <f>qry1forWEB!H52</f>
        <v>14-80-16</v>
      </c>
      <c r="I55" s="19" t="str">
        <f>IF(qry1forWEB!I52=TRUE,"HQ","")</f>
        <v/>
      </c>
    </row>
    <row r="56" spans="1:9" s="52" customFormat="1" x14ac:dyDescent="0.2">
      <c r="A56" s="49" t="str">
        <f>qry1forWEB!A53</f>
        <v>16</v>
      </c>
      <c r="B56" s="50" t="str">
        <f>qry1forWEB!B53</f>
        <v>Robeson</v>
      </c>
      <c r="C56" s="51" t="str">
        <f>qry1forWEB!C53</f>
        <v>RANDY JONES</v>
      </c>
      <c r="D56" s="52" t="str">
        <f>IF(qry1forWEB!D53 ="","",qry1forWEB!D53)</f>
        <v>PO Box 2399, Lumberton, NC  28359-2399</v>
      </c>
      <c r="E56" s="51" t="str">
        <f>qry1forWEB!E53</f>
        <v>(910) 671-3350</v>
      </c>
      <c r="F56" s="52" t="str">
        <f>qry1forWEB!F53</f>
        <v>(910) 671-6231</v>
      </c>
      <c r="G56" s="51" t="str">
        <f>qry1forWEB!G53</f>
        <v>Randy.L.Jones@ncdps.gov</v>
      </c>
      <c r="H56" s="53" t="str">
        <f>qry1forWEB!H53</f>
        <v>14-90-16</v>
      </c>
      <c r="I56" s="53" t="str">
        <f>IF(qry1forWEB!I53=TRUE,"HQ","")</f>
        <v>HQ</v>
      </c>
    </row>
    <row r="57" spans="1:9" s="18" customFormat="1" x14ac:dyDescent="0.2">
      <c r="A57" s="3" t="str">
        <f>qry1forWEB!A54</f>
        <v>16</v>
      </c>
      <c r="B57" s="36" t="str">
        <f>qry1forWEB!B54</f>
        <v>Scotland</v>
      </c>
      <c r="C57" s="37" t="str">
        <f>qry1forWEB!C54</f>
        <v>RANDY JONES</v>
      </c>
      <c r="D57" s="38" t="str">
        <f>IF(qry1forWEB!D54 ="","",qry1forWEB!D54)</f>
        <v>PO Box 1071, Laurinburg, NC  28353-1071</v>
      </c>
      <c r="E57" s="37" t="str">
        <f>qry1forWEB!E54</f>
        <v>(910) 277-3222</v>
      </c>
      <c r="F57" s="38" t="str">
        <f>qry1forWEB!F54</f>
        <v>(910) 277-3181</v>
      </c>
      <c r="G57" s="37" t="str">
        <f>qry1forWEB!G54</f>
        <v>Randy.L.Jones@ncdps.gov</v>
      </c>
      <c r="H57" s="39" t="str">
        <f>qry1forWEB!H54</f>
        <v>14-37-13</v>
      </c>
      <c r="I57" s="19" t="str">
        <f>IF(qry1forWEB!I54=TRUE,"HQ","")</f>
        <v/>
      </c>
    </row>
    <row r="58" spans="1:9" s="38" customFormat="1" x14ac:dyDescent="0.2">
      <c r="A58" s="3" t="str">
        <f>qry1forWEB!A55</f>
        <v>17</v>
      </c>
      <c r="B58" s="36" t="str">
        <f>qry1forWEB!B55</f>
        <v>Rockingham</v>
      </c>
      <c r="C58" s="37" t="str">
        <f>qry1forWEB!C55</f>
        <v>GAYLE ALSTON</v>
      </c>
      <c r="D58" s="38" t="str">
        <f>IF(qry1forWEB!D55 ="","",qry1forWEB!D55)</f>
        <v>PO Box 71, Wentworth, NC  27375-9999</v>
      </c>
      <c r="E58" s="37" t="str">
        <f>qry1forWEB!E55</f>
        <v>(336) 634-5707</v>
      </c>
      <c r="F58" s="38" t="str">
        <f>qry1forWEB!F55</f>
        <v>(336) 634-5709</v>
      </c>
      <c r="G58" s="37" t="str">
        <f>qry1forWEB!G55</f>
        <v>gayle.alston@ncdps.gov</v>
      </c>
      <c r="H58" s="39" t="str">
        <f>qry1forWEB!H55</f>
        <v>02-24-19</v>
      </c>
      <c r="I58" s="39" t="str">
        <f>IF(qry1forWEB!I55=TRUE,"HQ","")</f>
        <v/>
      </c>
    </row>
    <row r="59" spans="1:9" s="38" customFormat="1" x14ac:dyDescent="0.2">
      <c r="A59" s="3" t="str">
        <f>qry1forWEB!A56</f>
        <v>17</v>
      </c>
      <c r="B59" s="36" t="str">
        <f>qry1forWEB!B56</f>
        <v>Stokes</v>
      </c>
      <c r="C59" s="37" t="str">
        <f>qry1forWEB!C56</f>
        <v>GAYLE ALSTON</v>
      </c>
      <c r="D59" s="38" t="str">
        <f>IF(qry1forWEB!D56 ="","",qry1forWEB!D56)</f>
        <v>PO Box 51, Danbury, NC  27016</v>
      </c>
      <c r="E59" s="37" t="str">
        <f>qry1forWEB!E56</f>
        <v>(336) 593-2442</v>
      </c>
      <c r="F59" s="38" t="str">
        <f>qry1forWEB!F56</f>
        <v>(336) 593-9865</v>
      </c>
      <c r="G59" s="37" t="str">
        <f>qry1forWEB!G56</f>
        <v>gayle.alston@ncdps.gov</v>
      </c>
      <c r="H59" s="39" t="str">
        <f>qry1forWEB!H56</f>
        <v>09-90-17</v>
      </c>
      <c r="I59" s="39" t="str">
        <f>IF(qry1forWEB!I56=TRUE,"HQ","")</f>
        <v/>
      </c>
    </row>
    <row r="60" spans="1:9" s="52" customFormat="1" x14ac:dyDescent="0.2">
      <c r="A60" s="49" t="str">
        <f>qry1forWEB!A57</f>
        <v>17</v>
      </c>
      <c r="B60" s="50" t="str">
        <f>qry1forWEB!B57</f>
        <v>Surry</v>
      </c>
      <c r="C60" s="51" t="str">
        <f>qry1forWEB!C57</f>
        <v>GAYLE ALSTON</v>
      </c>
      <c r="D60" s="52" t="str">
        <f>IF(qry1forWEB!D57 ="","",qry1forWEB!D57)</f>
        <v>PO Box 243, Dobson, NC  27017</v>
      </c>
      <c r="E60" s="51" t="str">
        <f>qry1forWEB!E57</f>
        <v>(336) 386-8873</v>
      </c>
      <c r="F60" s="52" t="str">
        <f>qry1forWEB!F57</f>
        <v>(336) 386-9850</v>
      </c>
      <c r="G60" s="51" t="str">
        <f>qry1forWEB!G57</f>
        <v>gayle.alston@ncdps.gov</v>
      </c>
      <c r="H60" s="53" t="str">
        <f>qry1forWEB!H57</f>
        <v>09-90-17</v>
      </c>
      <c r="I60" s="53" t="str">
        <f>IF(qry1forWEB!I57=TRUE,"HQ","")</f>
        <v>HQ</v>
      </c>
    </row>
    <row r="61" spans="1:9" s="18" customFormat="1" x14ac:dyDescent="0.2">
      <c r="A61" s="3" t="str">
        <f>qry1forWEB!A58</f>
        <v>17</v>
      </c>
      <c r="B61" s="36" t="str">
        <f>qry1forWEB!B58</f>
        <v>Surry</v>
      </c>
      <c r="C61" s="37" t="str">
        <f>qry1forWEB!C58</f>
        <v>GAYLE ALSTON</v>
      </c>
      <c r="D61" s="38" t="str">
        <f>IF(qry1forWEB!D58 ="","",qry1forWEB!D58)</f>
        <v>PO Box 243, Dobson, NC  27017</v>
      </c>
      <c r="E61" s="37" t="str">
        <f>qry1forWEB!E58</f>
        <v>(336) 368-2195</v>
      </c>
      <c r="F61" s="38" t="str">
        <f>qry1forWEB!F58</f>
        <v>(336) 386-9850</v>
      </c>
      <c r="G61" s="37" t="str">
        <f>qry1forWEB!G58</f>
        <v>gayle.alston@ncdps.gov</v>
      </c>
      <c r="H61" s="39" t="str">
        <f>qry1forWEB!H58</f>
        <v>09-90-17</v>
      </c>
      <c r="I61" s="19" t="str">
        <f>IF(qry1forWEB!I58=TRUE,"HQ","")</f>
        <v/>
      </c>
    </row>
    <row r="62" spans="1:9" s="38" customFormat="1" x14ac:dyDescent="0.2">
      <c r="A62" s="3" t="str">
        <f>qry1forWEB!A59</f>
        <v>17</v>
      </c>
      <c r="B62" s="36" t="str">
        <f>qry1forWEB!B59</f>
        <v>Surry</v>
      </c>
      <c r="C62" s="37" t="str">
        <f>qry1forWEB!C59</f>
        <v>GAYLE ALSTON</v>
      </c>
      <c r="D62" s="38" t="str">
        <f>IF(qry1forWEB!D59 ="","",qry1forWEB!D59)</f>
        <v>PO Box 243, Dobson, NC  27017</v>
      </c>
      <c r="E62" s="37" t="str">
        <f>qry1forWEB!E59</f>
        <v>(336) 789-0326</v>
      </c>
      <c r="F62" s="38" t="str">
        <f>qry1forWEB!F59</f>
        <v/>
      </c>
      <c r="G62" s="37" t="str">
        <f>qry1forWEB!G59</f>
        <v>gayle.alston@ncdps.gov</v>
      </c>
      <c r="H62" s="39" t="str">
        <f>qry1forWEB!H59</f>
        <v>09-90-17</v>
      </c>
      <c r="I62" s="39" t="str">
        <f>IF(qry1forWEB!I59=TRUE,"HQ","")</f>
        <v/>
      </c>
    </row>
    <row r="63" spans="1:9" s="52" customFormat="1" x14ac:dyDescent="0.2">
      <c r="A63" s="49" t="str">
        <f>qry1forWEB!A60</f>
        <v>18</v>
      </c>
      <c r="B63" s="50" t="str">
        <f>qry1forWEB!B60</f>
        <v>Guilford</v>
      </c>
      <c r="C63" s="51" t="str">
        <f>qry1forWEB!C60</f>
        <v>LAQRESHIA BATES-HARLEY</v>
      </c>
      <c r="D63" s="52" t="str">
        <f>IF(qry1forWEB!D60 ="","",qry1forWEB!D60)</f>
        <v>232 Edgeworth Street, 1st floor, Greensboro, NC  27401</v>
      </c>
      <c r="E63" s="51" t="str">
        <f>qry1forWEB!E60</f>
        <v>(336) 256-2250</v>
      </c>
      <c r="F63" s="52" t="str">
        <f>qry1forWEB!F60</f>
        <v>(336) 256-2256</v>
      </c>
      <c r="G63" s="51" t="str">
        <f>qry1forWEB!G60</f>
        <v>Laqreshia.Bates@ncdps.gov</v>
      </c>
      <c r="H63" s="53" t="str">
        <f>qry1forWEB!H60</f>
        <v>02-15-73</v>
      </c>
      <c r="I63" s="53" t="str">
        <f>IF(qry1forWEB!I60=TRUE,"HQ","")</f>
        <v>HQ</v>
      </c>
    </row>
    <row r="64" spans="1:9" s="18" customFormat="1" x14ac:dyDescent="0.2">
      <c r="A64" s="3" t="str">
        <f>qry1forWEB!A61</f>
        <v>18</v>
      </c>
      <c r="B64" s="36" t="str">
        <f>qry1forWEB!B61</f>
        <v>Guilford</v>
      </c>
      <c r="C64" s="37" t="str">
        <f>qry1forWEB!C61</f>
        <v>LAQRESHIA BATES-HARLEY</v>
      </c>
      <c r="D64" s="38" t="str">
        <f>IF(qry1forWEB!D61 ="","",qry1forWEB!D61)</f>
        <v>PO Box 2434, High Point, NC  27260</v>
      </c>
      <c r="E64" s="37" t="str">
        <f>qry1forWEB!E61</f>
        <v>(336) 889-7623</v>
      </c>
      <c r="F64" s="38" t="str">
        <f>qry1forWEB!F61</f>
        <v>(336) 889-7628</v>
      </c>
      <c r="G64" s="37" t="str">
        <f>qry1forWEB!G61</f>
        <v>Laqreshia.Bates@ncdps.gov</v>
      </c>
      <c r="H64" s="39" t="str">
        <f>qry1forWEB!H61</f>
        <v>13-48-04</v>
      </c>
      <c r="I64" s="19" t="str">
        <f>IF(qry1forWEB!I61=TRUE,"HQ","")</f>
        <v/>
      </c>
    </row>
    <row r="65" spans="1:9" s="9" customFormat="1" x14ac:dyDescent="0.2">
      <c r="A65" s="3" t="str">
        <f>qry1forWEB!A62</f>
        <v>19</v>
      </c>
      <c r="B65" s="36" t="str">
        <f>qry1forWEB!B62</f>
        <v>Cabarrus</v>
      </c>
      <c r="C65" s="37" t="str">
        <f>qry1forWEB!C62</f>
        <v>DAVID WALL</v>
      </c>
      <c r="D65" s="38" t="str">
        <f>IF(qry1forWEB!D62 ="","",qry1forWEB!D62)</f>
        <v>PO Box 70, Concord, NC  28026-0070</v>
      </c>
      <c r="E65" s="37" t="str">
        <f>qry1forWEB!E62</f>
        <v>(704) 786-5611</v>
      </c>
      <c r="F65" s="38" t="str">
        <f>qry1forWEB!F62</f>
        <v>(704) 792-1993</v>
      </c>
      <c r="G65" s="37" t="str">
        <f>qry1forWEB!G62</f>
        <v>David.Wall@ncdps.gov</v>
      </c>
      <c r="H65" s="39" t="str">
        <f>qry1forWEB!H62</f>
        <v>05-09-02</v>
      </c>
      <c r="I65" s="39" t="str">
        <f>IF(qry1forWEB!I62=TRUE,"HQ","")</f>
        <v/>
      </c>
    </row>
    <row r="66" spans="1:9" s="9" customFormat="1" x14ac:dyDescent="0.2">
      <c r="A66" s="3" t="str">
        <f>qry1forWEB!A63</f>
        <v>19</v>
      </c>
      <c r="B66" s="36" t="str">
        <f>qry1forWEB!B63</f>
        <v>Montgomery</v>
      </c>
      <c r="C66" s="37" t="str">
        <f>qry1forWEB!C63</f>
        <v>DAVID WALL</v>
      </c>
      <c r="D66" s="38" t="str">
        <f>IF(qry1forWEB!D63 ="","",qry1forWEB!D63)</f>
        <v>341 North Main Street, Suite A, Troy, NC 27371</v>
      </c>
      <c r="E66" s="37" t="str">
        <f>qry1forWEB!E63</f>
        <v>(910) 572-3281</v>
      </c>
      <c r="F66" s="38" t="str">
        <f>qry1forWEB!F63</f>
        <v>(910) 572-3288</v>
      </c>
      <c r="G66" s="37" t="str">
        <f>qry1forWEB!G63</f>
        <v>David.Wall@ncdps.gov</v>
      </c>
      <c r="H66" s="39" t="str">
        <f>qry1forWEB!H63</f>
        <v>03-96-06</v>
      </c>
      <c r="I66" s="39" t="str">
        <f>IF(qry1forWEB!I63=TRUE,"HQ","")</f>
        <v/>
      </c>
    </row>
    <row r="67" spans="1:9" s="38" customFormat="1" x14ac:dyDescent="0.2">
      <c r="A67" s="3" t="str">
        <f>qry1forWEB!A64</f>
        <v>19</v>
      </c>
      <c r="B67" s="36" t="str">
        <f>qry1forWEB!B64</f>
        <v>Moore</v>
      </c>
      <c r="C67" s="37" t="str">
        <f>qry1forWEB!C64</f>
        <v>DAVID WALL</v>
      </c>
      <c r="D67" s="38" t="str">
        <f>IF(qry1forWEB!D64 ="","",qry1forWEB!D64)</f>
        <v>PO Box 834, Carthage, NC  28327</v>
      </c>
      <c r="E67" s="37" t="str">
        <f>qry1forWEB!E64</f>
        <v>(910) 947-2886</v>
      </c>
      <c r="F67" s="38" t="str">
        <f>qry1forWEB!F64</f>
        <v>(910) 947-2528</v>
      </c>
      <c r="G67" s="37" t="str">
        <f>qry1forWEB!G64</f>
        <v>David.Wall@ncdps.gov</v>
      </c>
      <c r="H67" s="39" t="str">
        <f>qry1forWEB!H64</f>
        <v>03-44-19</v>
      </c>
      <c r="I67" s="39" t="str">
        <f>IF(qry1forWEB!I64=TRUE,"HQ","")</f>
        <v/>
      </c>
    </row>
    <row r="68" spans="1:9" s="52" customFormat="1" x14ac:dyDescent="0.2">
      <c r="A68" s="49" t="str">
        <f>qry1forWEB!A65</f>
        <v>19</v>
      </c>
      <c r="B68" s="50" t="str">
        <f>qry1forWEB!B65</f>
        <v>Randolph</v>
      </c>
      <c r="C68" s="51" t="str">
        <f>qry1forWEB!C65</f>
        <v>DAVID WALL</v>
      </c>
      <c r="D68" s="52" t="str">
        <f>IF(qry1forWEB!D65 ="","",qry1forWEB!D65)</f>
        <v>Randolph Co Courthouse, 176 E Salisbury St  STE 104, Asheboro, NC  27203</v>
      </c>
      <c r="E68" s="51" t="str">
        <f>qry1forWEB!E65</f>
        <v>(336) 318-6990</v>
      </c>
      <c r="F68" s="52" t="str">
        <f>qry1forWEB!F65</f>
        <v>(336) 318-6705</v>
      </c>
      <c r="G68" s="51" t="str">
        <f>qry1forWEB!G65</f>
        <v>David.Wall@ncdps.gov</v>
      </c>
      <c r="H68" s="53" t="str">
        <f>qry1forWEB!H65</f>
        <v>13-64-35</v>
      </c>
      <c r="I68" s="53" t="str">
        <f>IF(qry1forWEB!I65=TRUE,"HQ","")</f>
        <v>HQ</v>
      </c>
    </row>
    <row r="69" spans="1:9" s="18" customFormat="1" x14ac:dyDescent="0.2">
      <c r="A69" s="3" t="str">
        <f>qry1forWEB!A66</f>
        <v>19</v>
      </c>
      <c r="B69" s="36" t="str">
        <f>qry1forWEB!B66</f>
        <v>Rowan</v>
      </c>
      <c r="C69" s="37" t="str">
        <f>qry1forWEB!C66</f>
        <v>DAVID WALL</v>
      </c>
      <c r="D69" s="38" t="str">
        <f>IF(qry1forWEB!D66 ="","",qry1forWEB!D66)</f>
        <v>Rowan Co Courthouse, 210 N. Main Street, 3rd Floor, Salisbury, NC  28144</v>
      </c>
      <c r="E69" s="37" t="str">
        <f>qry1forWEB!E66</f>
        <v>(704) 639-7515</v>
      </c>
      <c r="F69" s="38" t="str">
        <f>qry1forWEB!F66</f>
        <v>(704) 639-7747</v>
      </c>
      <c r="G69" s="37" t="str">
        <f>qry1forWEB!G66</f>
        <v>David.Wall@ncdps.gov</v>
      </c>
      <c r="H69" s="39" t="str">
        <f>qry1forWEB!H66</f>
        <v>05-33-11</v>
      </c>
      <c r="I69" s="19" t="str">
        <f>IF(qry1forWEB!I66=TRUE,"HQ","")</f>
        <v/>
      </c>
    </row>
    <row r="70" spans="1:9" s="38" customFormat="1" x14ac:dyDescent="0.2">
      <c r="A70" s="3" t="str">
        <f>qry1forWEB!A67</f>
        <v>20</v>
      </c>
      <c r="B70" s="36" t="str">
        <f>qry1forWEB!B67</f>
        <v>Anson</v>
      </c>
      <c r="C70" s="37" t="str">
        <f>qry1forWEB!C67</f>
        <v>RICHARD GRIFFIN</v>
      </c>
      <c r="D70" s="38" t="str">
        <f>IF(qry1forWEB!D67 ="","",qry1forWEB!D67)</f>
        <v>PO Box 323, Wadesboro, NC  28170-0323</v>
      </c>
      <c r="E70" s="37" t="str">
        <f>qry1forWEB!E67</f>
        <v>(704) 694-5532</v>
      </c>
      <c r="F70" s="38" t="str">
        <f>qry1forWEB!F67</f>
        <v>(704) 694-5441</v>
      </c>
      <c r="G70" s="37" t="str">
        <f>qry1forWEB!G67</f>
        <v>Richard.Griffin@ncdps.gov</v>
      </c>
      <c r="H70" s="39" t="str">
        <f>qry1forWEB!H67</f>
        <v>03-82-26</v>
      </c>
      <c r="I70" s="39" t="str">
        <f>IF(qry1forWEB!I67=TRUE,"HQ","")</f>
        <v/>
      </c>
    </row>
    <row r="71" spans="1:9" s="38" customFormat="1" x14ac:dyDescent="0.2">
      <c r="A71" s="3" t="str">
        <f>qry1forWEB!A68</f>
        <v>20</v>
      </c>
      <c r="B71" s="36" t="str">
        <f>qry1forWEB!B68</f>
        <v>Richmond</v>
      </c>
      <c r="C71" s="37" t="str">
        <f>qry1forWEB!C68</f>
        <v>RICHARD GRIFFIN</v>
      </c>
      <c r="D71" s="38" t="str">
        <f>IF(qry1forWEB!D68 ="","",qry1forWEB!D68)</f>
        <v>PO Box 1901, Rockingham, NC  28379</v>
      </c>
      <c r="E71" s="37" t="str">
        <f>qry1forWEB!E68</f>
        <v>(910) 997-9280</v>
      </c>
      <c r="F71" s="38" t="str">
        <f>qry1forWEB!F68</f>
        <v>(910) 997-9219</v>
      </c>
      <c r="G71" s="37" t="str">
        <f>qry1forWEB!G68</f>
        <v>Richard.Griffin@ncdps.gov</v>
      </c>
      <c r="H71" s="39" t="str">
        <f>qry1forWEB!H68</f>
        <v>03-81-37</v>
      </c>
      <c r="I71" s="39" t="str">
        <f>IF(qry1forWEB!I68=TRUE,"HQ","")</f>
        <v/>
      </c>
    </row>
    <row r="72" spans="1:9" s="38" customFormat="1" x14ac:dyDescent="0.2">
      <c r="A72" s="3" t="str">
        <f>qry1forWEB!A69</f>
        <v>20</v>
      </c>
      <c r="B72" s="36" t="str">
        <f>qry1forWEB!B69</f>
        <v>Stanly</v>
      </c>
      <c r="C72" s="37" t="str">
        <f>qry1forWEB!C69</f>
        <v>RICHARD GRIFFIN</v>
      </c>
      <c r="D72" s="38" t="str">
        <f>IF(qry1forWEB!D69 ="","",qry1forWEB!D69)</f>
        <v>Stanly Co Courthouse, 201 S. Second Street, Albemarle, NC  28001</v>
      </c>
      <c r="E72" s="37" t="str">
        <f>qry1forWEB!E69</f>
        <v>(704) 982-3016</v>
      </c>
      <c r="F72" s="38" t="str">
        <f>qry1forWEB!F69</f>
        <v>(704) 984-6971</v>
      </c>
      <c r="G72" s="37" t="str">
        <f>qry1forWEB!G69</f>
        <v>Richard.Griffin@ncdps.gov</v>
      </c>
      <c r="H72" s="39" t="str">
        <f>qry1forWEB!H69</f>
        <v>03-22-26</v>
      </c>
      <c r="I72" s="39" t="str">
        <f>IF(qry1forWEB!I69=TRUE,"HQ","")</f>
        <v/>
      </c>
    </row>
    <row r="73" spans="1:9" s="52" customFormat="1" x14ac:dyDescent="0.2">
      <c r="A73" s="49" t="str">
        <f>qry1forWEB!A70</f>
        <v>20</v>
      </c>
      <c r="B73" s="50" t="str">
        <f>qry1forWEB!B70</f>
        <v>Union</v>
      </c>
      <c r="C73" s="51" t="str">
        <f>qry1forWEB!C70</f>
        <v>RICHARD GRIFFIN</v>
      </c>
      <c r="D73" s="52" t="str">
        <f>IF(qry1forWEB!D70 ="","",qry1forWEB!D70)</f>
        <v>604 Lancaster Avenue, Monroe, NC 28112</v>
      </c>
      <c r="E73" s="51" t="str">
        <f>qry1forWEB!E70</f>
        <v>(704) 289-4169</v>
      </c>
      <c r="F73" s="52" t="str">
        <f>qry1forWEB!F70</f>
        <v>(704) 283-3972</v>
      </c>
      <c r="G73" s="51" t="str">
        <f>qry1forWEB!G70</f>
        <v>Richard.Griffin@ncdps.gov</v>
      </c>
      <c r="H73" s="53" t="str">
        <f>qry1forWEB!H70</f>
        <v>03-03-21</v>
      </c>
      <c r="I73" s="53" t="str">
        <f>IF(qry1forWEB!I70=TRUE,"HQ","")</f>
        <v>HQ</v>
      </c>
    </row>
    <row r="74" spans="1:9" s="52" customFormat="1" x14ac:dyDescent="0.2">
      <c r="A74" s="49" t="str">
        <f>qry1forWEB!A71</f>
        <v>21</v>
      </c>
      <c r="B74" s="50" t="str">
        <f>qry1forWEB!B71</f>
        <v>Forsyth</v>
      </c>
      <c r="C74" s="51" t="str">
        <f>qry1forWEB!C71</f>
        <v>STAN CLARKSON</v>
      </c>
      <c r="D74" s="52" t="str">
        <f>IF(qry1forWEB!D71 ="","",qry1forWEB!D71)</f>
        <v>PO Box 20443, Winston-Salem, NC  27120-0443</v>
      </c>
      <c r="E74" s="51" t="str">
        <f>qry1forWEB!E71</f>
        <v>(336) 761-2265</v>
      </c>
      <c r="F74" s="52" t="str">
        <f>qry1forWEB!F71</f>
        <v>(336) 761-2467</v>
      </c>
      <c r="G74" s="51" t="str">
        <f>qry1forWEB!G71</f>
        <v>Stan.Clarkson@ncdps.gov</v>
      </c>
      <c r="H74" s="53" t="str">
        <f>qry1forWEB!H71</f>
        <v>13-03-28</v>
      </c>
      <c r="I74" s="53" t="str">
        <f>IF(qry1forWEB!I71=TRUE,"HQ","")</f>
        <v>HQ</v>
      </c>
    </row>
    <row r="75" spans="1:9" s="38" customFormat="1" ht="13.9" customHeight="1" x14ac:dyDescent="0.2">
      <c r="A75" s="3" t="str">
        <f>qry1forWEB!A72</f>
        <v>22</v>
      </c>
      <c r="B75" s="36" t="str">
        <f>qry1forWEB!B72</f>
        <v>Alexander</v>
      </c>
      <c r="C75" s="37" t="str">
        <f>qry1forWEB!C72</f>
        <v>KRISTA HIATT</v>
      </c>
      <c r="D75" s="38" t="str">
        <f>IF(qry1forWEB!D72 ="","",qry1forWEB!D72)</f>
        <v>29 W Main Ave, Taylorsville, NC  28681</v>
      </c>
      <c r="E75" s="37" t="str">
        <f>qry1forWEB!E72</f>
        <v>(828) 632-8236</v>
      </c>
      <c r="F75" s="38" t="str">
        <f>qry1forWEB!F72</f>
        <v>(828) 632-1357</v>
      </c>
      <c r="G75" s="37" t="str">
        <f>qry1forWEB!G72</f>
        <v>Krista.Hiatt@ncdps.gov</v>
      </c>
      <c r="H75" s="39" t="str">
        <f>qry1forWEB!H72</f>
        <v>15-84-22</v>
      </c>
      <c r="I75" s="39" t="str">
        <f>IF(qry1forWEB!I72=TRUE,"HQ","")</f>
        <v/>
      </c>
    </row>
    <row r="76" spans="1:9" s="38" customFormat="1" x14ac:dyDescent="0.2">
      <c r="A76" s="3" t="str">
        <f>qry1forWEB!A73</f>
        <v>22</v>
      </c>
      <c r="B76" s="36" t="str">
        <f>qry1forWEB!B73</f>
        <v>Davidson</v>
      </c>
      <c r="C76" s="37" t="str">
        <f>qry1forWEB!C73</f>
        <v>KRISTA HIATT</v>
      </c>
      <c r="D76" s="38" t="str">
        <f>IF(qry1forWEB!D73 ="","",qry1forWEB!D73)</f>
        <v>38 Vance Circle, Lexington, NC  27292</v>
      </c>
      <c r="E76" s="37" t="str">
        <f>qry1forWEB!E73</f>
        <v>(336) 249-2197</v>
      </c>
      <c r="F76" s="38" t="str">
        <f>qry1forWEB!F73</f>
        <v>(336) 236-4270</v>
      </c>
      <c r="G76" s="37" t="str">
        <f>qry1forWEB!G73</f>
        <v>Krista.Hiatt@ncdps.gov</v>
      </c>
      <c r="H76" s="39" t="str">
        <f>qry1forWEB!H73</f>
        <v>13-52-20</v>
      </c>
      <c r="I76" s="39" t="str">
        <f>IF(qry1forWEB!I73=TRUE,"HQ","")</f>
        <v/>
      </c>
    </row>
    <row r="77" spans="1:9" s="18" customFormat="1" x14ac:dyDescent="0.2">
      <c r="A77" s="3" t="str">
        <f>qry1forWEB!A74</f>
        <v>22</v>
      </c>
      <c r="B77" s="36" t="str">
        <f>qry1forWEB!B74</f>
        <v>Davie</v>
      </c>
      <c r="C77" s="37" t="str">
        <f>qry1forWEB!C74</f>
        <v>KRISTA HIATT</v>
      </c>
      <c r="D77" s="38" t="str">
        <f>IF(qry1forWEB!D74 ="","",qry1forWEB!D74)</f>
        <v>301 Hospital Street, Mocksville, NC  27028</v>
      </c>
      <c r="E77" s="37" t="str">
        <f>qry1forWEB!E74</f>
        <v>(336) 751-1233</v>
      </c>
      <c r="F77" s="38" t="str">
        <f>qry1forWEB!F74</f>
        <v>(336) 751-3868</v>
      </c>
      <c r="G77" s="37" t="str">
        <f>qry1forWEB!G74</f>
        <v>Krista.Hiatt@ncdps.gov</v>
      </c>
      <c r="H77" s="39" t="str">
        <f>qry1forWEB!H74</f>
        <v>09-41-31</v>
      </c>
      <c r="I77" s="19" t="str">
        <f>IF(qry1forWEB!I74=TRUE,"HQ","")</f>
        <v/>
      </c>
    </row>
    <row r="78" spans="1:9" s="52" customFormat="1" x14ac:dyDescent="0.2">
      <c r="A78" s="49" t="str">
        <f>qry1forWEB!A75</f>
        <v>22</v>
      </c>
      <c r="B78" s="50" t="str">
        <f>qry1forWEB!B75</f>
        <v>Iredell</v>
      </c>
      <c r="C78" s="51" t="str">
        <f>qry1forWEB!C75</f>
        <v>KRISTA HIATT</v>
      </c>
      <c r="D78" s="52" t="str">
        <f>IF(qry1forWEB!D75 ="","",qry1forWEB!D75)</f>
        <v>211 S Center Street, Suite 217B, Statesville, NC  28677</v>
      </c>
      <c r="E78" s="51" t="str">
        <f>qry1forWEB!E75</f>
        <v>(704) 878-4247</v>
      </c>
      <c r="F78" s="52" t="str">
        <f>qry1forWEB!F75</f>
        <v>(704) 878-4337</v>
      </c>
      <c r="G78" s="51" t="str">
        <f>qry1forWEB!G75</f>
        <v>Krista.Hiatt@ncdps.gov</v>
      </c>
      <c r="H78" s="53" t="str">
        <f>qry1forWEB!H75</f>
        <v>09-32-17</v>
      </c>
      <c r="I78" s="53" t="str">
        <f>IF(qry1forWEB!I75=TRUE,"HQ","")</f>
        <v>HQ</v>
      </c>
    </row>
    <row r="79" spans="1:9" s="38" customFormat="1" x14ac:dyDescent="0.2">
      <c r="A79" s="3" t="str">
        <f>qry1forWEB!A76</f>
        <v>23</v>
      </c>
      <c r="B79" s="36" t="str">
        <f>qry1forWEB!B76</f>
        <v>Alleghany</v>
      </c>
      <c r="C79" s="37" t="str">
        <f>qry1forWEB!C76</f>
        <v>SCOTT PERRY</v>
      </c>
      <c r="D79" s="38" t="str">
        <f>IF(qry1forWEB!D76 ="","",qry1forWEB!D76)</f>
        <v>P O Box 1381, Sparta, NC  28675</v>
      </c>
      <c r="E79" s="37" t="str">
        <f>qry1forWEB!E76</f>
        <v>(336) 372-8960</v>
      </c>
      <c r="F79" s="38" t="str">
        <f>qry1forWEB!F76</f>
        <v>(336) 372-8960</v>
      </c>
      <c r="G79" s="37" t="str">
        <f>qry1forWEB!G76</f>
        <v>Scott.Perry@ncdps.gov</v>
      </c>
      <c r="H79" s="39" t="str">
        <f>qry1forWEB!H76</f>
        <v>15-97-18</v>
      </c>
      <c r="I79" s="39" t="str">
        <f>IF(qry1forWEB!I76=TRUE,"HQ","")</f>
        <v/>
      </c>
    </row>
    <row r="80" spans="1:9" s="38" customFormat="1" x14ac:dyDescent="0.2">
      <c r="A80" s="3" t="str">
        <f>qry1forWEB!A77</f>
        <v>23</v>
      </c>
      <c r="B80" s="36" t="str">
        <f>qry1forWEB!B77</f>
        <v>Ashe</v>
      </c>
      <c r="C80" s="37" t="str">
        <f>qry1forWEB!C77</f>
        <v>SCOTT PERRY</v>
      </c>
      <c r="D80" s="38" t="str">
        <f>IF(qry1forWEB!D77 ="","",qry1forWEB!D77)</f>
        <v>150 Government Circle, Suite 3200, Jefferson, NC  28640</v>
      </c>
      <c r="E80" s="37" t="str">
        <f>qry1forWEB!E77</f>
        <v>(336) 246-6711</v>
      </c>
      <c r="F80" s="38" t="str">
        <f>qry1forWEB!F77</f>
        <v>(336) 246-3790</v>
      </c>
      <c r="G80" s="37" t="str">
        <f>qry1forWEB!G77</f>
        <v>Scott.Perry@ncdps.gov</v>
      </c>
      <c r="H80" s="39" t="str">
        <f>qry1forWEB!H77</f>
        <v>15-66-11</v>
      </c>
      <c r="I80" s="39" t="str">
        <f>IF(qry1forWEB!I77=TRUE,"HQ","")</f>
        <v/>
      </c>
    </row>
    <row r="81" spans="1:9" s="52" customFormat="1" x14ac:dyDescent="0.2">
      <c r="A81" s="49" t="str">
        <f>qry1forWEB!A78</f>
        <v>23</v>
      </c>
      <c r="B81" s="50" t="str">
        <f>qry1forWEB!B78</f>
        <v>Wilkes</v>
      </c>
      <c r="C81" s="51" t="str">
        <f>qry1forWEB!C78</f>
        <v>SCOTT PERRY</v>
      </c>
      <c r="D81" s="52" t="str">
        <f>IF(qry1forWEB!D78 ="","",qry1forWEB!D78)</f>
        <v>500 Courthouse Dr., Suite 1071, Wilkesboro, NC  28697</v>
      </c>
      <c r="E81" s="51" t="str">
        <f>qry1forWEB!E78</f>
        <v>(336) 667-1265</v>
      </c>
      <c r="F81" s="52" t="str">
        <f>qry1forWEB!F78</f>
        <v>(336) 667-1022</v>
      </c>
      <c r="G81" s="51" t="str">
        <f>qry1forWEB!G78</f>
        <v>Scott.Perry@ncdps.gov</v>
      </c>
      <c r="H81" s="53" t="str">
        <f>qry1forWEB!H78</f>
        <v>15-16-11</v>
      </c>
      <c r="I81" s="53" t="str">
        <f>IF(qry1forWEB!I78=TRUE,"HQ","")</f>
        <v>HQ</v>
      </c>
    </row>
    <row r="82" spans="1:9" s="18" customFormat="1" x14ac:dyDescent="0.2">
      <c r="A82" s="3" t="str">
        <f>qry1forWEB!A79</f>
        <v>23</v>
      </c>
      <c r="B82" s="36" t="str">
        <f>qry1forWEB!B79</f>
        <v>Yadkin</v>
      </c>
      <c r="C82" s="37" t="str">
        <f>qry1forWEB!C79</f>
        <v>SCOTT PERRY</v>
      </c>
      <c r="D82" s="38" t="str">
        <f>IF(qry1forWEB!D79 ="","",qry1forWEB!D79)</f>
        <v>P O Box 1697, Yadkinville, NC  27055</v>
      </c>
      <c r="E82" s="37" t="str">
        <f>qry1forWEB!E79</f>
        <v>(336) 679-2541</v>
      </c>
      <c r="F82" s="38" t="str">
        <f>qry1forWEB!F79</f>
        <v>(336) 679-7249</v>
      </c>
      <c r="G82" s="37" t="str">
        <f>qry1forWEB!G79</f>
        <v>Scott.Perry@ncdps.gov</v>
      </c>
      <c r="H82" s="39" t="str">
        <f>qry1forWEB!H79</f>
        <v>09-11-20</v>
      </c>
      <c r="I82" s="19" t="str">
        <f>IF(qry1forWEB!I79=TRUE,"HQ","")</f>
        <v/>
      </c>
    </row>
    <row r="83" spans="1:9" s="52" customFormat="1" x14ac:dyDescent="0.2">
      <c r="A83" s="49" t="str">
        <f>qry1forWEB!A80</f>
        <v>24</v>
      </c>
      <c r="B83" s="50" t="str">
        <f>qry1forWEB!B80</f>
        <v>Avery</v>
      </c>
      <c r="C83" s="51" t="str">
        <f>qry1forWEB!C80</f>
        <v>JOHN TROY AUTRY</v>
      </c>
      <c r="D83" s="52" t="str">
        <f>IF(qry1forWEB!D80 ="","",qry1forWEB!D80)</f>
        <v>PO Box 609, Newland, NC  28657-0609</v>
      </c>
      <c r="E83" s="51" t="str">
        <f>qry1forWEB!E80</f>
        <v>(828) 733-9524</v>
      </c>
      <c r="F83" s="52" t="str">
        <f>qry1forWEB!F80</f>
        <v>(828) 733-9664</v>
      </c>
      <c r="G83" s="51" t="str">
        <f>qry1forWEB!G80</f>
        <v>john.t.autry@ncdps.gov</v>
      </c>
      <c r="H83" s="53" t="str">
        <f>qry1forWEB!H80</f>
        <v>12-40-20</v>
      </c>
      <c r="I83" s="53" t="str">
        <f>IF(qry1forWEB!I80=TRUE,"HQ","")</f>
        <v>HQ</v>
      </c>
    </row>
    <row r="84" spans="1:9" s="18" customFormat="1" x14ac:dyDescent="0.2">
      <c r="A84" s="3" t="str">
        <f>qry1forWEB!A81</f>
        <v>24</v>
      </c>
      <c r="B84" s="36" t="str">
        <f>qry1forWEB!B81</f>
        <v>Madison</v>
      </c>
      <c r="C84" s="37" t="str">
        <f>qry1forWEB!C81</f>
        <v>JOHN TROY AUTRY</v>
      </c>
      <c r="D84" s="38" t="str">
        <f>IF(qry1forWEB!D81 ="","",qry1forWEB!D81)</f>
        <v>15 Bridge Street, Suite A, Marshall, NC 28753</v>
      </c>
      <c r="E84" s="37" t="str">
        <f>qry1forWEB!E81</f>
        <v>(828) 649-9329</v>
      </c>
      <c r="F84" s="38" t="str">
        <f>qry1forWEB!F81</f>
        <v>(828) 649-9789</v>
      </c>
      <c r="G84" s="37" t="str">
        <f>qry1forWEB!G81</f>
        <v>john.t.autry@ncdps.gov</v>
      </c>
      <c r="H84" s="39" t="str">
        <f>qry1forWEB!H81</f>
        <v>12-20-11</v>
      </c>
      <c r="I84" s="19" t="str">
        <f>IF(qry1forWEB!I81=TRUE,"HQ","")</f>
        <v/>
      </c>
    </row>
    <row r="85" spans="1:9" s="38" customFormat="1" x14ac:dyDescent="0.2">
      <c r="A85" s="3" t="str">
        <f>qry1forWEB!A82</f>
        <v>24</v>
      </c>
      <c r="B85" s="36" t="str">
        <f>qry1forWEB!B82</f>
        <v>Mitchell</v>
      </c>
      <c r="C85" s="37" t="str">
        <f>qry1forWEB!C82</f>
        <v>JOHN TROY AUTRY</v>
      </c>
      <c r="D85" s="38" t="str">
        <f>IF(qry1forWEB!D82 ="","",qry1forWEB!D82)</f>
        <v>328 Longview Drive, Rm 106-C, Bakersville, NC  28705</v>
      </c>
      <c r="E85" s="37" t="str">
        <f>qry1forWEB!E82</f>
        <v>(828) 688-4173</v>
      </c>
      <c r="F85" s="38" t="str">
        <f>qry1forWEB!F82</f>
        <v>(828) 688-1423</v>
      </c>
      <c r="G85" s="37" t="str">
        <f>qry1forWEB!G82</f>
        <v>john.t.autry@ncdps.gov</v>
      </c>
      <c r="H85" s="39" t="str">
        <f>qry1forWEB!H82</f>
        <v>12-72-09</v>
      </c>
      <c r="I85" s="39" t="str">
        <f>IF(qry1forWEB!I82=TRUE,"HQ","")</f>
        <v/>
      </c>
    </row>
    <row r="86" spans="1:9" s="38" customFormat="1" x14ac:dyDescent="0.2">
      <c r="A86" s="3" t="str">
        <f>qry1forWEB!A83</f>
        <v>24</v>
      </c>
      <c r="B86" s="36" t="str">
        <f>qry1forWEB!B83</f>
        <v>Watauga</v>
      </c>
      <c r="C86" s="37" t="str">
        <f>qry1forWEB!C83</f>
        <v>JOHN TROY AUTRY</v>
      </c>
      <c r="D86" s="38" t="str">
        <f>IF(qry1forWEB!D83 ="","",qry1forWEB!D83)</f>
        <v>842 West King Street, Boone, NC  28607</v>
      </c>
      <c r="E86" s="37" t="str">
        <f>qry1forWEB!E83</f>
        <v>(828) 265-5366</v>
      </c>
      <c r="F86" s="38" t="str">
        <f>qry1forWEB!F83</f>
        <v>(828) 265-1557</v>
      </c>
      <c r="G86" s="37" t="str">
        <f>qry1forWEB!G83</f>
        <v>john.t.autry@ncdps.gov</v>
      </c>
      <c r="H86" s="39" t="str">
        <f>qry1forWEB!H83</f>
        <v>12-32-41</v>
      </c>
      <c r="I86" s="39" t="str">
        <f>IF(qry1forWEB!I83=TRUE,"HQ","")</f>
        <v/>
      </c>
    </row>
    <row r="87" spans="1:9" s="38" customFormat="1" x14ac:dyDescent="0.2">
      <c r="A87" s="3" t="str">
        <f>qry1forWEB!A84</f>
        <v>24</v>
      </c>
      <c r="B87" s="36" t="str">
        <f>qry1forWEB!B84</f>
        <v>Yancey</v>
      </c>
      <c r="C87" s="37" t="str">
        <f>qry1forWEB!C84</f>
        <v>JOHN TROY AUTRY</v>
      </c>
      <c r="D87" s="38" t="str">
        <f>IF(qry1forWEB!D84 ="","",qry1forWEB!D84)</f>
        <v>110 Town Square, Rm 9, Burnsville, NC  28714</v>
      </c>
      <c r="E87" s="37" t="str">
        <f>qry1forWEB!E84</f>
        <v>(828) 682-6723</v>
      </c>
      <c r="F87" s="38" t="str">
        <f>qry1forWEB!F84</f>
        <v>(828) 682-0016</v>
      </c>
      <c r="G87" s="37" t="str">
        <f>qry1forWEB!G84</f>
        <v>john.t.autry@ncdps.gov</v>
      </c>
      <c r="H87" s="39" t="str">
        <f>qry1forWEB!H84</f>
        <v>12-45-23</v>
      </c>
      <c r="I87" s="39" t="str">
        <f>IF(qry1forWEB!I84=TRUE,"HQ","")</f>
        <v/>
      </c>
    </row>
    <row r="88" spans="1:9" s="38" customFormat="1" x14ac:dyDescent="0.2">
      <c r="A88" s="3" t="str">
        <f>qry1forWEB!A85</f>
        <v>25</v>
      </c>
      <c r="B88" s="36" t="str">
        <f>qry1forWEB!B85</f>
        <v>Burke</v>
      </c>
      <c r="C88" s="37" t="str">
        <f>qry1forWEB!C85</f>
        <v>RONN ABERNATHY</v>
      </c>
      <c r="D88" s="38" t="str">
        <f>IF(qry1forWEB!D85 ="","",qry1forWEB!D85)</f>
        <v>200 Avery Ave., Suite 2, Morganton, NC  28655</v>
      </c>
      <c r="E88" s="37" t="str">
        <f>qry1forWEB!E85</f>
        <v>(828) 432-2845</v>
      </c>
      <c r="F88" s="38" t="str">
        <f>qry1forWEB!F85</f>
        <v>(828) 430-7115</v>
      </c>
      <c r="G88" s="37" t="str">
        <f>qry1forWEB!G85</f>
        <v>Ronn.Abernathy@ncdps.gov</v>
      </c>
      <c r="H88" s="39" t="str">
        <f>qry1forWEB!H85</f>
        <v>15-02-10</v>
      </c>
      <c r="I88" s="39" t="str">
        <f>IF(qry1forWEB!I85=TRUE,"HQ","")</f>
        <v/>
      </c>
    </row>
    <row r="89" spans="1:9" s="38" customFormat="1" x14ac:dyDescent="0.2">
      <c r="A89" s="3" t="str">
        <f>qry1forWEB!A86</f>
        <v>25</v>
      </c>
      <c r="B89" s="36" t="str">
        <f>qry1forWEB!B86</f>
        <v>Caldwell</v>
      </c>
      <c r="C89" s="37" t="str">
        <f>qry1forWEB!C86</f>
        <v>RONN ABERNATHY</v>
      </c>
      <c r="D89" s="38" t="str">
        <f>IF(qry1forWEB!D86 ="","",qry1forWEB!D86)</f>
        <v>PO Box 1465, Lenoir, NC  28645</v>
      </c>
      <c r="E89" s="37" t="str">
        <f>qry1forWEB!E86</f>
        <v>(828) 757-1351</v>
      </c>
      <c r="F89" s="38" t="str">
        <f>qry1forWEB!F86</f>
        <v>(828) 757-1443</v>
      </c>
      <c r="G89" s="37" t="str">
        <f>qry1forWEB!G86</f>
        <v>Ronn.Abernathy@ncdps.gov</v>
      </c>
      <c r="H89" s="39" t="str">
        <f>qry1forWEB!H86</f>
        <v>15-22-32</v>
      </c>
      <c r="I89" s="39" t="str">
        <f>IF(qry1forWEB!I86=TRUE,"HQ","")</f>
        <v/>
      </c>
    </row>
    <row r="90" spans="1:9" s="38" customFormat="1" x14ac:dyDescent="0.2">
      <c r="A90" s="3" t="str">
        <f>qry1forWEB!A87</f>
        <v>25</v>
      </c>
      <c r="B90" s="36" t="str">
        <f>qry1forWEB!B87</f>
        <v>Catawba</v>
      </c>
      <c r="C90" s="37" t="str">
        <f>qry1forWEB!C87</f>
        <v>RONN ABERNATHY</v>
      </c>
      <c r="D90" s="38" t="str">
        <f>IF(qry1forWEB!D87 ="","",qry1forWEB!D87)</f>
        <v>Hickory Courthouse, 111 Main Ave. NE, Hickory, NC  28601</v>
      </c>
      <c r="E90" s="37" t="str">
        <f>qry1forWEB!E87</f>
        <v>(828) 328-4921</v>
      </c>
      <c r="F90" s="38" t="str">
        <f>qry1forWEB!F87</f>
        <v>(828) 324-2253</v>
      </c>
      <c r="G90" s="37" t="str">
        <f>qry1forWEB!G87</f>
        <v>Ronn.Abernathy@ncdps.gov</v>
      </c>
      <c r="H90" s="39" t="str">
        <f>qry1forWEB!H87</f>
        <v>09-62-12</v>
      </c>
      <c r="I90" s="39" t="str">
        <f>IF(qry1forWEB!I87=TRUE,"HQ","")</f>
        <v/>
      </c>
    </row>
    <row r="91" spans="1:9" s="52" customFormat="1" x14ac:dyDescent="0.2">
      <c r="A91" s="49" t="str">
        <f>qry1forWEB!A88</f>
        <v>25</v>
      </c>
      <c r="B91" s="50" t="str">
        <f>qry1forWEB!B88</f>
        <v>Catawba</v>
      </c>
      <c r="C91" s="51" t="str">
        <f>qry1forWEB!C88</f>
        <v>RONN ABERNATHY</v>
      </c>
      <c r="D91" s="52" t="str">
        <f>IF(qry1forWEB!D88 ="","",qry1forWEB!D88)</f>
        <v>PO Box 728, Newton, NC  28658</v>
      </c>
      <c r="E91" s="51" t="str">
        <f>qry1forWEB!E88</f>
        <v>(828) 466-5671</v>
      </c>
      <c r="F91" s="52" t="str">
        <f>qry1forWEB!F88</f>
        <v>(828) 466-5674</v>
      </c>
      <c r="G91" s="51" t="str">
        <f>qry1forWEB!G88</f>
        <v>Ronn.Abernathy@ncdps.gov</v>
      </c>
      <c r="H91" s="53" t="str">
        <f>qry1forWEB!H88</f>
        <v>09-62-12</v>
      </c>
      <c r="I91" s="53" t="str">
        <f>IF(qry1forWEB!I88=TRUE,"HQ","")</f>
        <v>HQ</v>
      </c>
    </row>
    <row r="92" spans="1:9" s="52" customFormat="1" x14ac:dyDescent="0.2">
      <c r="A92" s="49" t="str">
        <f>qry1forWEB!A89</f>
        <v>26</v>
      </c>
      <c r="B92" s="50" t="str">
        <f>qry1forWEB!B89</f>
        <v>Mecklenburg</v>
      </c>
      <c r="C92" s="51" t="str">
        <f>qry1forWEB!C89</f>
        <v>CASANDRA ALEXANDER</v>
      </c>
      <c r="D92" s="52" t="str">
        <f>IF(qry1forWEB!D89 ="","",qry1forWEB!D89)</f>
        <v>720 E 4th St, Ste 400, Charlotte, NC  28202-2823</v>
      </c>
      <c r="E92" s="51" t="str">
        <f>qry1forWEB!E89</f>
        <v>(704) 330-4338</v>
      </c>
      <c r="F92" s="52" t="str">
        <f>qry1forWEB!F89</f>
        <v>(704) 330-5265</v>
      </c>
      <c r="G92" s="51" t="str">
        <f>qry1forWEB!G89</f>
        <v>Casandra.Alexander@ncdps.gov</v>
      </c>
      <c r="H92" s="53" t="str">
        <f>qry1forWEB!H89</f>
        <v>05-19-47</v>
      </c>
      <c r="I92" s="53" t="str">
        <f>IF(qry1forWEB!I89=TRUE,"HQ","")</f>
        <v>HQ</v>
      </c>
    </row>
    <row r="93" spans="1:9" s="18" customFormat="1" x14ac:dyDescent="0.2">
      <c r="A93" s="3" t="str">
        <f>qry1forWEB!A90</f>
        <v>27</v>
      </c>
      <c r="B93" s="36" t="str">
        <f>qry1forWEB!B90</f>
        <v>Cleveland</v>
      </c>
      <c r="C93" s="37" t="str">
        <f>qry1forWEB!C90</f>
        <v>CAROL McMANUS</v>
      </c>
      <c r="D93" s="38" t="str">
        <f>IF(qry1forWEB!D90 ="","",qry1forWEB!D90)</f>
        <v>315 Patton Drive, Shelby, NC 28150</v>
      </c>
      <c r="E93" s="37" t="str">
        <f>qry1forWEB!E90</f>
        <v>(704) 480-5648</v>
      </c>
      <c r="F93" s="38" t="str">
        <f>qry1forWEB!F90</f>
        <v>(704) 480-5662</v>
      </c>
      <c r="G93" s="37" t="str">
        <f>qry1forWEB!G90</f>
        <v>Carol.McManus@ncdps.gov</v>
      </c>
      <c r="H93" s="39" t="str">
        <f>qry1forWEB!H90</f>
        <v>06-54-16</v>
      </c>
      <c r="I93" s="19" t="str">
        <f>IF(qry1forWEB!I90=TRUE,"HQ","")</f>
        <v/>
      </c>
    </row>
    <row r="94" spans="1:9" s="52" customFormat="1" x14ac:dyDescent="0.2">
      <c r="A94" s="49" t="str">
        <f>qry1forWEB!A91</f>
        <v>27</v>
      </c>
      <c r="B94" s="50" t="str">
        <f>qry1forWEB!B91</f>
        <v>Gaston</v>
      </c>
      <c r="C94" s="51" t="str">
        <f>qry1forWEB!C91</f>
        <v>CAROL McMANUS</v>
      </c>
      <c r="D94" s="52" t="str">
        <f>IF(qry1forWEB!D91 ="","",qry1forWEB!D91)</f>
        <v>325 Dr. Martin Luther King, Jr. Way, Suite 2140, Gastonia, NC 28052</v>
      </c>
      <c r="E94" s="51" t="str">
        <f>qry1forWEB!E91</f>
        <v>(704) 852-3123</v>
      </c>
      <c r="F94" s="52" t="str">
        <f>qry1forWEB!F91</f>
        <v>(704) 852-3129</v>
      </c>
      <c r="G94" s="51" t="str">
        <f>qry1forWEB!G91</f>
        <v>Carol.McManus@ncdps.gov</v>
      </c>
      <c r="H94" s="53" t="str">
        <f>qry1forWEB!H91</f>
        <v>06-36-07</v>
      </c>
      <c r="I94" s="53" t="str">
        <f>IF(qry1forWEB!I91=TRUE,"HQ","")</f>
        <v>HQ</v>
      </c>
    </row>
    <row r="95" spans="1:9" s="18" customFormat="1" x14ac:dyDescent="0.2">
      <c r="A95" s="3" t="str">
        <f>qry1forWEB!A92</f>
        <v>27</v>
      </c>
      <c r="B95" s="36" t="str">
        <f>qry1forWEB!B92</f>
        <v>Lincoln</v>
      </c>
      <c r="C95" s="37" t="str">
        <f>qry1forWEB!C92</f>
        <v>CAROL McMANUS</v>
      </c>
      <c r="D95" s="38" t="str">
        <f>IF(qry1forWEB!D92 ="","",qry1forWEB!D92)</f>
        <v>206 Gamble Drive, Suite D, Lincolnton, NC 28092-2726</v>
      </c>
      <c r="E95" s="37" t="str">
        <f>qry1forWEB!E92</f>
        <v>(704) 736-8526</v>
      </c>
      <c r="F95" s="38" t="str">
        <f>qry1forWEB!F92</f>
        <v>(704) 736-6780</v>
      </c>
      <c r="G95" s="37" t="str">
        <f>qry1forWEB!G92</f>
        <v>Carol.McManus@ncdps.gov</v>
      </c>
      <c r="H95" s="39" t="str">
        <f>qry1forWEB!H92</f>
        <v>09-01-01</v>
      </c>
      <c r="I95" s="19" t="str">
        <f>IF(qry1forWEB!I92=TRUE,"HQ","")</f>
        <v/>
      </c>
    </row>
    <row r="96" spans="1:9" s="52" customFormat="1" x14ac:dyDescent="0.2">
      <c r="A96" s="49" t="str">
        <f>qry1forWEB!A93</f>
        <v>28</v>
      </c>
      <c r="B96" s="50" t="str">
        <f>qry1forWEB!B93</f>
        <v>Buncombe</v>
      </c>
      <c r="C96" s="51" t="str">
        <f>qry1forWEB!C93</f>
        <v>SYLVIA CLEMENT</v>
      </c>
      <c r="D96" s="52" t="str">
        <f>IF(qry1forWEB!D93 ="","",qry1forWEB!D93)</f>
        <v>Buncombe County Courthouse, 60 Court Plaza, 3rd Floor, Asheville, NC  28801</v>
      </c>
      <c r="E96" s="51" t="str">
        <f>qry1forWEB!E93</f>
        <v>(828) 225-7330</v>
      </c>
      <c r="F96" s="52" t="str">
        <f>qry1forWEB!F93</f>
        <v>(828) 225-7331</v>
      </c>
      <c r="G96" s="51" t="str">
        <f>qry1forWEB!G93</f>
        <v>Sylvia.Clement@ncdps.gov</v>
      </c>
      <c r="H96" s="53" t="str">
        <f>qry1forWEB!H93</f>
        <v>12-79-12</v>
      </c>
      <c r="I96" s="53" t="str">
        <f>IF(qry1forWEB!I93=TRUE,"HQ","")</f>
        <v>HQ</v>
      </c>
    </row>
    <row r="97" spans="1:9" s="52" customFormat="1" x14ac:dyDescent="0.2">
      <c r="A97" s="49" t="str">
        <f>qry1forWEB!A94</f>
        <v>29</v>
      </c>
      <c r="B97" s="50" t="str">
        <f>qry1forWEB!B94</f>
        <v>Henderson</v>
      </c>
      <c r="C97" s="51" t="str">
        <f>qry1forWEB!C94</f>
        <v>ADRIENNE BECTON-MARSH</v>
      </c>
      <c r="D97" s="52" t="str">
        <f>IF(qry1forWEB!D94 ="","",qry1forWEB!D94)</f>
        <v>1347 Spartanburg Hwy, Suite 6, Hendersonville, NC  28792</v>
      </c>
      <c r="E97" s="51" t="str">
        <f>qry1forWEB!E94</f>
        <v>(828) 697-4895</v>
      </c>
      <c r="F97" s="52" t="str">
        <f>qry1forWEB!F94</f>
        <v>(828) 697-5610</v>
      </c>
      <c r="G97" s="51" t="str">
        <f>qry1forWEB!G94</f>
        <v>Adrienne.becton-marsh@ncdps.gov</v>
      </c>
      <c r="H97" s="53" t="str">
        <f>qry1forWEB!H94</f>
        <v>06-93-30</v>
      </c>
      <c r="I97" s="53" t="str">
        <f>IF(qry1forWEB!I94=TRUE,"HQ","")</f>
        <v>HQ</v>
      </c>
    </row>
    <row r="98" spans="1:9" s="18" customFormat="1" x14ac:dyDescent="0.2">
      <c r="A98" s="3" t="str">
        <f>qry1forWEB!A95</f>
        <v>29</v>
      </c>
      <c r="B98" s="36" t="str">
        <f>qry1forWEB!B95</f>
        <v>McDowell</v>
      </c>
      <c r="C98" s="37" t="str">
        <f>qry1forWEB!C95</f>
        <v>ADRIENNE BECTON-MARSH</v>
      </c>
      <c r="D98" s="38" t="str">
        <f>IF(qry1forWEB!D95 ="","",qry1forWEB!D95)</f>
        <v>McDowell Co Courthouse, 21 South Main Street, Marion, NC  28752</v>
      </c>
      <c r="E98" s="37" t="str">
        <f>qry1forWEB!E95</f>
        <v>(828) 652-9640</v>
      </c>
      <c r="F98" s="38" t="str">
        <f>qry1forWEB!F95</f>
        <v>(828) 659-2593</v>
      </c>
      <c r="G98" s="37" t="str">
        <f>qry1forWEB!G95</f>
        <v>Adrienne.becton-marsh@ncdps.gov</v>
      </c>
      <c r="H98" s="39" t="str">
        <f>qry1forWEB!H95</f>
        <v>12-93-11</v>
      </c>
      <c r="I98" s="19" t="str">
        <f>IF(qry1forWEB!I95=TRUE,"HQ","")</f>
        <v/>
      </c>
    </row>
    <row r="99" spans="1:9" s="38" customFormat="1" x14ac:dyDescent="0.2">
      <c r="A99" s="3" t="str">
        <f>qry1forWEB!A96</f>
        <v>29</v>
      </c>
      <c r="B99" s="36" t="str">
        <f>qry1forWEB!B96</f>
        <v>Polk</v>
      </c>
      <c r="C99" s="37" t="str">
        <f>qry1forWEB!C96</f>
        <v>ADRIENNE BECTON-MARSH</v>
      </c>
      <c r="D99" s="38" t="str">
        <f>IF(qry1forWEB!D96 ="","",qry1forWEB!D96)</f>
        <v>One Courthouse Square, Columbus, NC 28722</v>
      </c>
      <c r="E99" s="37" t="str">
        <f>qry1forWEB!E96</f>
        <v>(828) 894-3388</v>
      </c>
      <c r="F99" s="38" t="str">
        <f>qry1forWEB!F96</f>
        <v>(828) 894-3394</v>
      </c>
      <c r="G99" s="37" t="str">
        <f>qry1forWEB!G96</f>
        <v>Adrienne.becton-marsh@ncdps.gov</v>
      </c>
      <c r="H99" s="39" t="str">
        <f>qry1forWEB!H96</f>
        <v>06-75-06</v>
      </c>
      <c r="I99" s="39" t="str">
        <f>IF(qry1forWEB!I96=TRUE,"HQ","")</f>
        <v/>
      </c>
    </row>
    <row r="100" spans="1:9" s="38" customFormat="1" x14ac:dyDescent="0.2">
      <c r="A100" s="3" t="str">
        <f>qry1forWEB!A97</f>
        <v>29</v>
      </c>
      <c r="B100" s="36" t="str">
        <f>qry1forWEB!B97</f>
        <v>Rutherford</v>
      </c>
      <c r="C100" s="37" t="str">
        <f>qry1forWEB!C97</f>
        <v>ADRIENNE BECTON-MARSH</v>
      </c>
      <c r="D100" s="38" t="str">
        <f>IF(qry1forWEB!D97 ="","",qry1forWEB!D97)</f>
        <v>126 N Toms St, STE 3, Rutherfordton, NC  28139</v>
      </c>
      <c r="E100" s="37" t="str">
        <f>qry1forWEB!E97</f>
        <v>(828) 287-6464</v>
      </c>
      <c r="F100" s="38" t="str">
        <f>qry1forWEB!F97</f>
        <v>(828) 288-4900</v>
      </c>
      <c r="G100" s="37" t="str">
        <f>qry1forWEB!G97</f>
        <v>Adrienne.becton-marsh@ncdps.gov</v>
      </c>
      <c r="H100" s="39" t="str">
        <f>qry1forWEB!H97</f>
        <v>06-72-01</v>
      </c>
      <c r="I100" s="39" t="str">
        <f>IF(qry1forWEB!I97=TRUE,"HQ","")</f>
        <v/>
      </c>
    </row>
    <row r="101" spans="1:9" s="38" customFormat="1" x14ac:dyDescent="0.2">
      <c r="A101" s="3" t="str">
        <f>qry1forWEB!A98</f>
        <v>29</v>
      </c>
      <c r="B101" s="36" t="str">
        <f>qry1forWEB!B98</f>
        <v>Transylvania</v>
      </c>
      <c r="C101" s="37" t="str">
        <f>qry1forWEB!C98</f>
        <v>ADRIENNE BECTON-MARSH</v>
      </c>
      <c r="D101" s="38" t="str">
        <f>IF(qry1forWEB!D98 ="","",qry1forWEB!D98)</f>
        <v>12  East Main Street, Brevard, NC  28712</v>
      </c>
      <c r="E101" s="37" t="str">
        <f>qry1forWEB!E98</f>
        <v>(828) 884-3149</v>
      </c>
      <c r="F101" s="38" t="str">
        <f>qry1forWEB!F98</f>
        <v>(828) 966-3908</v>
      </c>
      <c r="G101" s="37" t="str">
        <f>qry1forWEB!G98</f>
        <v>Adrienne.becton-marsh@ncdps.gov</v>
      </c>
      <c r="H101" s="39" t="str">
        <f>qry1forWEB!H98</f>
        <v>06-01-03</v>
      </c>
      <c r="I101" s="39" t="str">
        <f>IF(qry1forWEB!I98=TRUE,"HQ","")</f>
        <v/>
      </c>
    </row>
    <row r="102" spans="1:9" s="38" customFormat="1" x14ac:dyDescent="0.2">
      <c r="A102" s="3" t="str">
        <f>qry1forWEB!A99</f>
        <v>30</v>
      </c>
      <c r="B102" s="36" t="str">
        <f>qry1forWEB!B99</f>
        <v>Cherokee</v>
      </c>
      <c r="C102" s="37" t="str">
        <f>qry1forWEB!C99</f>
        <v>DUSTY SNIDER</v>
      </c>
      <c r="D102" s="38" t="str">
        <f>IF(qry1forWEB!D99 ="","",qry1forWEB!D99)</f>
        <v>39 Peachtree Street, STE 104, Murphy, NC  28906</v>
      </c>
      <c r="E102" s="37" t="str">
        <f>qry1forWEB!E99</f>
        <v>(828) 837-1026</v>
      </c>
      <c r="F102" s="38" t="str">
        <f>qry1forWEB!F99</f>
        <v>(828) 837-6800</v>
      </c>
      <c r="G102" s="37" t="str">
        <f>qry1forWEB!G99</f>
        <v>Dusty.Snider@ncdps.gov</v>
      </c>
      <c r="H102" s="39" t="str">
        <f>qry1forWEB!H99</f>
        <v>08-52-05</v>
      </c>
      <c r="I102" s="39" t="str">
        <f>IF(qry1forWEB!I99=TRUE,"HQ","")</f>
        <v/>
      </c>
    </row>
    <row r="103" spans="1:9" s="38" customFormat="1" x14ac:dyDescent="0.2">
      <c r="A103" s="3" t="str">
        <f>qry1forWEB!A100</f>
        <v>30</v>
      </c>
      <c r="B103" s="36" t="str">
        <f>qry1forWEB!B100</f>
        <v>Clay</v>
      </c>
      <c r="C103" s="37" t="str">
        <f>qry1forWEB!C100</f>
        <v>DUSTY SNIDER</v>
      </c>
      <c r="D103" s="38" t="str">
        <f>IF(qry1forWEB!D100 ="","",qry1forWEB!D100)</f>
        <v>Clay County Courthouse, PO BOX 506, Hayesville, NC  28904</v>
      </c>
      <c r="E103" s="37" t="str">
        <f>qry1forWEB!E100</f>
        <v>(828) 389-3386</v>
      </c>
      <c r="F103" s="38" t="str">
        <f>qry1forWEB!F100</f>
        <v>(828) 389-2247</v>
      </c>
      <c r="G103" s="37" t="str">
        <f>qry1forWEB!G100</f>
        <v>Dusty.Snider@ncdps.gov</v>
      </c>
      <c r="H103" s="39" t="str">
        <f>qry1forWEB!H100</f>
        <v>08-51-04</v>
      </c>
      <c r="I103" s="39" t="str">
        <f>IF(qry1forWEB!I100=TRUE,"HQ","")</f>
        <v/>
      </c>
    </row>
    <row r="104" spans="1:9" s="38" customFormat="1" x14ac:dyDescent="0.2">
      <c r="A104" s="3" t="str">
        <f>qry1forWEB!A101</f>
        <v>30</v>
      </c>
      <c r="B104" s="36" t="str">
        <f>qry1forWEB!B101</f>
        <v>Graham</v>
      </c>
      <c r="C104" s="37" t="str">
        <f>qry1forWEB!C101</f>
        <v>DUSTY SNIDER</v>
      </c>
      <c r="D104" s="38" t="str">
        <f>IF(qry1forWEB!D101 ="","",qry1forWEB!D101)</f>
        <v>PO Box 1179, Robbinsville, NC  28771</v>
      </c>
      <c r="E104" s="37" t="str">
        <f>qry1forWEB!E101</f>
        <v>(828) 479-7968</v>
      </c>
      <c r="F104" s="38" t="str">
        <f>qry1forWEB!F101</f>
        <v>(828) 479-2631</v>
      </c>
      <c r="G104" s="37" t="str">
        <f>qry1forWEB!G101</f>
        <v>Dusty.Snider@ncdps.gov</v>
      </c>
      <c r="H104" s="39" t="str">
        <f>qry1forWEB!H101</f>
        <v>08-41-03</v>
      </c>
      <c r="I104" s="39" t="str">
        <f>IF(qry1forWEB!I101=TRUE,"HQ","")</f>
        <v/>
      </c>
    </row>
    <row r="105" spans="1:9" s="38" customFormat="1" x14ac:dyDescent="0.2">
      <c r="A105" s="3" t="str">
        <f>qry1forWEB!A102</f>
        <v>30</v>
      </c>
      <c r="B105" s="36" t="str">
        <f>qry1forWEB!B102</f>
        <v>Haywood</v>
      </c>
      <c r="C105" s="37" t="str">
        <f>qry1forWEB!C102</f>
        <v>DUSTY SNIDER</v>
      </c>
      <c r="D105" s="38" t="str">
        <f>IF(qry1forWEB!D102 ="","",qry1forWEB!D102)</f>
        <v>Haywood County Justice Center, 285 N Main St, Suite 2200, Waynesville, NC  28786</v>
      </c>
      <c r="E105" s="37" t="str">
        <f>qry1forWEB!E102</f>
        <v>(828) 456-7265</v>
      </c>
      <c r="F105" s="38" t="str">
        <f>qry1forWEB!F102</f>
        <v>(828) 452-0146</v>
      </c>
      <c r="G105" s="37" t="str">
        <f>qry1forWEB!G102</f>
        <v>Dusty.Snider@ncdps.gov</v>
      </c>
      <c r="H105" s="39" t="str">
        <f>qry1forWEB!H102</f>
        <v>08-16-27</v>
      </c>
      <c r="I105" s="39" t="str">
        <f>IF(qry1forWEB!I102=TRUE,"HQ","")</f>
        <v/>
      </c>
    </row>
    <row r="106" spans="1:9" s="52" customFormat="1" x14ac:dyDescent="0.2">
      <c r="A106" s="49" t="str">
        <f>qry1forWEB!A103</f>
        <v>30</v>
      </c>
      <c r="B106" s="50" t="str">
        <f>qry1forWEB!B103</f>
        <v>Jackson</v>
      </c>
      <c r="C106" s="51" t="str">
        <f>qry1forWEB!C103</f>
        <v>DUSTY SNIDER</v>
      </c>
      <c r="D106" s="52" t="str">
        <f>IF(qry1forWEB!D103 ="","",qry1forWEB!D103)</f>
        <v>8 Colonial Square, Suite 100, Sylva, NC  28779-2957</v>
      </c>
      <c r="E106" s="51" t="str">
        <f>qry1forWEB!E103</f>
        <v>(828) 586-5756</v>
      </c>
      <c r="F106" s="52" t="str">
        <f>qry1forWEB!F103</f>
        <v>(828) 631-9846</v>
      </c>
      <c r="G106" s="51" t="str">
        <f>qry1forWEB!G103</f>
        <v>Dusty.Snider@ncdps.gov</v>
      </c>
      <c r="H106" s="53" t="str">
        <f>qry1forWEB!H103</f>
        <v>08-20-12</v>
      </c>
      <c r="I106" s="53" t="str">
        <f>IF(qry1forWEB!I103=TRUE,"HQ","")</f>
        <v>HQ</v>
      </c>
    </row>
    <row r="107" spans="1:9" s="18" customFormat="1" x14ac:dyDescent="0.2">
      <c r="A107" s="3" t="str">
        <f>qry1forWEB!A104</f>
        <v>30</v>
      </c>
      <c r="B107" s="36" t="str">
        <f>qry1forWEB!B104</f>
        <v>Macon</v>
      </c>
      <c r="C107" s="37" t="str">
        <f>qry1forWEB!C104</f>
        <v>DUSTY SNIDER</v>
      </c>
      <c r="D107" s="38" t="str">
        <f>IF(qry1forWEB!D104 ="","",qry1forWEB!D104)</f>
        <v>Macon County Courthouse, 5 W. Main St., Franklin, NC  28734</v>
      </c>
      <c r="E107" s="37" t="str">
        <f>qry1forWEB!E104</f>
        <v>(828) 349-2559</v>
      </c>
      <c r="F107" s="38" t="str">
        <f>qry1forWEB!F104</f>
        <v>(828) 349-2550</v>
      </c>
      <c r="G107" s="37" t="str">
        <f>qry1forWEB!G104</f>
        <v>Dusty.Snider@ncdps.gov</v>
      </c>
      <c r="H107" s="39" t="str">
        <f>qry1forWEB!H104</f>
        <v>08-50-14</v>
      </c>
      <c r="I107" s="19" t="str">
        <f>IF(qry1forWEB!I104=TRUE,"HQ","")</f>
        <v/>
      </c>
    </row>
    <row r="108" spans="1:9" s="38" customFormat="1" x14ac:dyDescent="0.2">
      <c r="A108" s="3" t="str">
        <f>qry1forWEB!A105</f>
        <v>30</v>
      </c>
      <c r="B108" s="36" t="str">
        <f>qry1forWEB!B105</f>
        <v>Swain</v>
      </c>
      <c r="C108" s="37" t="str">
        <f>qry1forWEB!C105</f>
        <v>DUSTY SNIDER</v>
      </c>
      <c r="D108" s="38" t="str">
        <f>IF(qry1forWEB!D105 ="","",qry1forWEB!D105)</f>
        <v>PO Box 1397, Bryson City, NC  28713</v>
      </c>
      <c r="E108" s="37" t="str">
        <f>qry1forWEB!E105</f>
        <v>(828) 488-8746</v>
      </c>
      <c r="F108" s="38" t="str">
        <f>qry1forWEB!F105</f>
        <v>(828) 488-6357</v>
      </c>
      <c r="G108" s="37" t="str">
        <f>qry1forWEB!G105</f>
        <v>Dusty.Snider@ncdps.gov</v>
      </c>
      <c r="H108" s="39" t="str">
        <f>qry1forWEB!H105</f>
        <v>08-30-06</v>
      </c>
      <c r="I108" s="39" t="str">
        <f>IF(qry1forWEB!I105=TRUE,"HQ","")</f>
        <v/>
      </c>
    </row>
    <row r="109" spans="1:9" s="38" customFormat="1" x14ac:dyDescent="0.2">
      <c r="A109" s="3"/>
      <c r="B109" s="36"/>
      <c r="C109" s="37"/>
      <c r="E109" s="37"/>
      <c r="G109" s="37"/>
      <c r="H109" s="39"/>
      <c r="I109" s="39"/>
    </row>
    <row r="110" spans="1:9" s="38" customFormat="1" x14ac:dyDescent="0.2">
      <c r="A110" s="3"/>
      <c r="B110" s="36"/>
      <c r="C110" s="37"/>
      <c r="E110" s="37"/>
      <c r="G110" s="37"/>
      <c r="H110" s="39"/>
      <c r="I110" s="39"/>
    </row>
    <row r="111" spans="1:9" s="33" customFormat="1" ht="18.600000000000001" customHeight="1" x14ac:dyDescent="0.3">
      <c r="A111" s="30" t="s">
        <v>473</v>
      </c>
      <c r="B111" s="31"/>
      <c r="C111" s="31"/>
      <c r="D111" s="31"/>
      <c r="E111" s="31"/>
      <c r="F111" s="31"/>
      <c r="G111" s="31"/>
      <c r="H111" s="32"/>
    </row>
    <row r="112" spans="1:9" x14ac:dyDescent="0.2">
      <c r="A112" s="28" t="s">
        <v>450</v>
      </c>
      <c r="B112" s="6" t="str">
        <f>qry1forWEB!B110</f>
        <v>Johnston</v>
      </c>
      <c r="C112" s="1" t="str">
        <f>qry1forWEB!C110</f>
        <v>MIGUEL PITTS</v>
      </c>
      <c r="D112" s="2" t="str">
        <f>IF(qry1forWEB!D110 ="","",qry1forWEB!D110)</f>
        <v>1662 Booker Dairy Road, Smithfield, NC 27577</v>
      </c>
      <c r="E112" s="1" t="str">
        <f>qry1forWEB!E110</f>
        <v>(919) 934-2445</v>
      </c>
      <c r="F112" s="2" t="str">
        <f>qry1forWEB!F110</f>
        <v>(919) 934-2440</v>
      </c>
      <c r="G112" s="1" t="str">
        <f>qry1forWEB!G110</f>
        <v>miguel.pitts@ncdps.gov</v>
      </c>
      <c r="H112" s="7" t="s">
        <v>586</v>
      </c>
      <c r="I112" s="7" t="str">
        <f>IF(qry1forWEB!I110=TRUE,"HQ","")</f>
        <v>HQ</v>
      </c>
    </row>
    <row r="113" spans="1:9" s="44" customFormat="1" x14ac:dyDescent="0.2">
      <c r="A113" s="41" t="s">
        <v>451</v>
      </c>
      <c r="B113" s="42" t="str">
        <f>qry1forWEB!B111</f>
        <v>Pitt</v>
      </c>
      <c r="C113" s="43" t="str">
        <f>qry1forWEB!C111</f>
        <v>RUSSELL PRICE</v>
      </c>
      <c r="D113" s="44" t="str">
        <f>IF(qry1forWEB!D111 ="","",qry1forWEB!D111)</f>
        <v>2241 Dickinson Ave, Greenville, NC  27834</v>
      </c>
      <c r="E113" s="45" t="str">
        <f>qry1forWEB!E111</f>
        <v>(252) 355-9013</v>
      </c>
      <c r="F113" s="44" t="str">
        <f>qry1forWEB!F111</f>
        <v>(252) 439-1807</v>
      </c>
      <c r="G113" s="45" t="str">
        <f>qry1forWEB!G111</f>
        <v>russell.price@ncdps.gov</v>
      </c>
      <c r="H113" s="46" t="str">
        <f>qry1forWEB!H111</f>
        <v>01-38-01</v>
      </c>
      <c r="I113" s="46" t="str">
        <f>IF(qry1forWEB!I111=TRUE,"HQ","")</f>
        <v>HQ</v>
      </c>
    </row>
    <row r="114" spans="1:9" x14ac:dyDescent="0.2">
      <c r="A114" s="28" t="s">
        <v>452</v>
      </c>
      <c r="B114" s="6" t="str">
        <f>qry1forWEB!B112</f>
        <v>Randolph</v>
      </c>
      <c r="C114" s="1" t="str">
        <f>qry1forWEB!C112</f>
        <v>EMILY COLTRANE</v>
      </c>
      <c r="D114" s="2" t="str">
        <f>IF(qry1forWEB!D112 ="","",qry1forWEB!D112)</f>
        <v>160 Baker Road, Archdale, NC 27263</v>
      </c>
      <c r="E114" s="1" t="str">
        <f>qry1forWEB!E112</f>
        <v>(336) 283-8229</v>
      </c>
      <c r="F114" s="2" t="str">
        <f>qry1forWEB!F112</f>
        <v>(336) 434-0219</v>
      </c>
      <c r="G114" s="1" t="str">
        <f>qry1forWEB!G112</f>
        <v>Emily.Coltrane@ncdps.gov</v>
      </c>
      <c r="H114" s="7" t="str">
        <f>qry1forWEB!H112</f>
        <v>13-49-15</v>
      </c>
      <c r="I114" s="7" t="str">
        <f>IF(qry1forWEB!I112=TRUE,"HQ","")</f>
        <v>HQ</v>
      </c>
    </row>
    <row r="115" spans="1:9" x14ac:dyDescent="0.2">
      <c r="A115" s="28" t="s">
        <v>453</v>
      </c>
      <c r="B115" s="6" t="str">
        <f>qry1forWEB!B113</f>
        <v>Buncombe</v>
      </c>
      <c r="C115" s="1" t="str">
        <f>qry1forWEB!C113</f>
        <v>DIANNE WHITMAN</v>
      </c>
      <c r="D115" s="2" t="str">
        <f>IF(qry1forWEB!D113 ="","",qry1forWEB!D113)</f>
        <v>2090 US Highway 70, Swannanoa, NC  28778</v>
      </c>
      <c r="E115" s="1" t="str">
        <f>qry1forWEB!E113</f>
        <v>(828) 296-4747</v>
      </c>
      <c r="F115" s="2" t="str">
        <f>qry1forWEB!F113</f>
        <v>(828) 296-4750</v>
      </c>
      <c r="G115" s="1" t="str">
        <f>qry1forWEB!G113</f>
        <v>Dianne.M.Whitman@ncdps.gov</v>
      </c>
      <c r="H115" s="7" t="str">
        <f>qry1forWEB!H113</f>
        <v>12-59-05</v>
      </c>
      <c r="I115" s="7" t="str">
        <f>IF(qry1forWEB!I113=TRUE,"HQ","")</f>
        <v>HQ</v>
      </c>
    </row>
  </sheetData>
  <phoneticPr fontId="0" type="noConversion"/>
  <conditionalFormatting sqref="A4:I110">
    <cfRule type="cellIs" dxfId="0" priority="1" stopIfTrue="1" operator="equal">
      <formula>"HQ"</formula>
    </cfRule>
  </conditionalFormatting>
  <pageMargins left="0.37" right="0.36" top="0.3" bottom="0.6" header="0.5" footer="0.5"/>
  <pageSetup scale="71" orientation="landscape" r:id="rId1"/>
  <headerFooter alignWithMargins="0">
    <oddFooter>&amp;L&amp;8&amp;F  &amp;A&amp;R&amp;8&amp;D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113"/>
  <sheetViews>
    <sheetView zoomScaleNormal="84" zoomScaleSheetLayoutView="128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G48" sqref="G48"/>
    </sheetView>
  </sheetViews>
  <sheetFormatPr defaultRowHeight="12.75" x14ac:dyDescent="0.2"/>
  <cols>
    <col min="1" max="2" width="14.140625" customWidth="1"/>
    <col min="3" max="3" width="30.42578125" customWidth="1"/>
    <col min="4" max="4" width="68.42578125" bestFit="1" customWidth="1"/>
    <col min="5" max="6" width="14.140625" customWidth="1"/>
    <col min="7" max="7" width="32.5703125" style="56" customWidth="1"/>
    <col min="8" max="8" width="13.28515625" customWidth="1"/>
    <col min="9" max="9" width="14.140625" customWidth="1"/>
  </cols>
  <sheetData>
    <row r="1" spans="1:9" ht="13.5" customHeight="1" x14ac:dyDescent="0.2">
      <c r="A1" s="40" t="s">
        <v>0</v>
      </c>
      <c r="B1" s="40" t="s">
        <v>2</v>
      </c>
      <c r="C1" s="40" t="s">
        <v>313</v>
      </c>
      <c r="D1" s="40" t="s">
        <v>314</v>
      </c>
      <c r="E1" s="40" t="s">
        <v>315</v>
      </c>
      <c r="F1" s="40" t="s">
        <v>316</v>
      </c>
      <c r="G1" s="55" t="s">
        <v>317</v>
      </c>
      <c r="H1" s="40" t="s">
        <v>318</v>
      </c>
      <c r="I1" s="40" t="s">
        <v>319</v>
      </c>
    </row>
    <row r="2" spans="1:9" ht="15" x14ac:dyDescent="0.2">
      <c r="A2" s="47" t="s">
        <v>320</v>
      </c>
      <c r="B2" s="47" t="s">
        <v>8</v>
      </c>
      <c r="C2" s="47" t="s">
        <v>575</v>
      </c>
      <c r="D2" s="47" t="s">
        <v>551</v>
      </c>
      <c r="E2" s="47" t="s">
        <v>551</v>
      </c>
      <c r="F2" s="47" t="s">
        <v>551</v>
      </c>
      <c r="G2" s="54" t="s">
        <v>576</v>
      </c>
      <c r="H2" s="47" t="s">
        <v>551</v>
      </c>
      <c r="I2" s="48" t="b">
        <v>0</v>
      </c>
    </row>
    <row r="3" spans="1:9" ht="15" x14ac:dyDescent="0.2">
      <c r="A3" s="47" t="s">
        <v>320</v>
      </c>
      <c r="B3" s="47" t="s">
        <v>12</v>
      </c>
      <c r="C3" s="47" t="s">
        <v>575</v>
      </c>
      <c r="D3" s="47" t="s">
        <v>406</v>
      </c>
      <c r="E3" s="47" t="s">
        <v>395</v>
      </c>
      <c r="F3" s="47" t="s">
        <v>396</v>
      </c>
      <c r="G3" s="54" t="s">
        <v>576</v>
      </c>
      <c r="H3" s="47" t="s">
        <v>11</v>
      </c>
      <c r="I3" s="48" t="b">
        <v>0</v>
      </c>
    </row>
    <row r="4" spans="1:9" ht="15" x14ac:dyDescent="0.2">
      <c r="A4" s="47" t="s">
        <v>320</v>
      </c>
      <c r="B4" s="47" t="s">
        <v>13</v>
      </c>
      <c r="C4" s="47" t="s">
        <v>575</v>
      </c>
      <c r="D4" s="47" t="s">
        <v>406</v>
      </c>
      <c r="E4" s="47" t="s">
        <v>397</v>
      </c>
      <c r="F4" s="47" t="s">
        <v>398</v>
      </c>
      <c r="G4" s="54" t="s">
        <v>576</v>
      </c>
      <c r="H4" s="47" t="s">
        <v>11</v>
      </c>
      <c r="I4" s="48" t="b">
        <v>0</v>
      </c>
    </row>
    <row r="5" spans="1:9" ht="15" x14ac:dyDescent="0.2">
      <c r="A5" s="47" t="s">
        <v>320</v>
      </c>
      <c r="B5" s="47" t="s">
        <v>14</v>
      </c>
      <c r="C5" s="47" t="s">
        <v>575</v>
      </c>
      <c r="D5" s="47" t="s">
        <v>406</v>
      </c>
      <c r="E5" s="47" t="s">
        <v>399</v>
      </c>
      <c r="F5" s="47" t="s">
        <v>400</v>
      </c>
      <c r="G5" s="54" t="s">
        <v>576</v>
      </c>
      <c r="H5" s="47" t="s">
        <v>11</v>
      </c>
      <c r="I5" s="48" t="b">
        <v>0</v>
      </c>
    </row>
    <row r="6" spans="1:9" ht="15" x14ac:dyDescent="0.2">
      <c r="A6" s="47" t="s">
        <v>320</v>
      </c>
      <c r="B6" s="47" t="s">
        <v>15</v>
      </c>
      <c r="C6" s="47" t="s">
        <v>575</v>
      </c>
      <c r="D6" s="47" t="s">
        <v>406</v>
      </c>
      <c r="E6" s="47" t="s">
        <v>474</v>
      </c>
      <c r="F6" s="47" t="s">
        <v>475</v>
      </c>
      <c r="G6" s="54" t="s">
        <v>576</v>
      </c>
      <c r="H6" s="47" t="s">
        <v>11</v>
      </c>
      <c r="I6" s="48" t="b">
        <v>0</v>
      </c>
    </row>
    <row r="7" spans="1:9" ht="15" x14ac:dyDescent="0.2">
      <c r="A7" s="47" t="s">
        <v>320</v>
      </c>
      <c r="B7" s="47" t="s">
        <v>16</v>
      </c>
      <c r="C7" s="47" t="s">
        <v>575</v>
      </c>
      <c r="D7" s="47" t="s">
        <v>406</v>
      </c>
      <c r="E7" s="47" t="s">
        <v>9</v>
      </c>
      <c r="F7" s="47" t="s">
        <v>10</v>
      </c>
      <c r="G7" s="54" t="s">
        <v>576</v>
      </c>
      <c r="H7" s="47" t="s">
        <v>11</v>
      </c>
      <c r="I7" s="48" t="b">
        <v>1</v>
      </c>
    </row>
    <row r="8" spans="1:9" ht="15" x14ac:dyDescent="0.2">
      <c r="A8" s="47" t="s">
        <v>320</v>
      </c>
      <c r="B8" s="47" t="s">
        <v>17</v>
      </c>
      <c r="C8" s="47" t="s">
        <v>575</v>
      </c>
      <c r="D8" s="47" t="s">
        <v>551</v>
      </c>
      <c r="E8" s="47" t="s">
        <v>551</v>
      </c>
      <c r="F8" s="47" t="s">
        <v>551</v>
      </c>
      <c r="G8" s="54" t="s">
        <v>576</v>
      </c>
      <c r="H8" s="47" t="s">
        <v>551</v>
      </c>
      <c r="I8" s="48" t="b">
        <v>0</v>
      </c>
    </row>
    <row r="9" spans="1:9" ht="15" x14ac:dyDescent="0.2">
      <c r="A9" s="47" t="s">
        <v>321</v>
      </c>
      <c r="B9" s="47" t="s">
        <v>21</v>
      </c>
      <c r="C9" s="47" t="s">
        <v>578</v>
      </c>
      <c r="D9" s="47" t="s">
        <v>407</v>
      </c>
      <c r="E9" s="47" t="s">
        <v>22</v>
      </c>
      <c r="F9" s="47" t="s">
        <v>23</v>
      </c>
      <c r="G9" s="54" t="s">
        <v>579</v>
      </c>
      <c r="H9" s="47" t="s">
        <v>24</v>
      </c>
      <c r="I9" s="48" t="b">
        <v>1</v>
      </c>
    </row>
    <row r="10" spans="1:9" ht="15" x14ac:dyDescent="0.2">
      <c r="A10" s="47" t="s">
        <v>321</v>
      </c>
      <c r="B10" s="47" t="s">
        <v>19</v>
      </c>
      <c r="C10" s="47" t="s">
        <v>578</v>
      </c>
      <c r="D10" s="47" t="s">
        <v>551</v>
      </c>
      <c r="E10" s="47" t="s">
        <v>551</v>
      </c>
      <c r="F10" s="47" t="s">
        <v>551</v>
      </c>
      <c r="G10" s="54" t="s">
        <v>579</v>
      </c>
      <c r="H10" s="47" t="s">
        <v>551</v>
      </c>
      <c r="I10" s="48" t="b">
        <v>0</v>
      </c>
    </row>
    <row r="11" spans="1:9" ht="15" x14ac:dyDescent="0.2">
      <c r="A11" s="47" t="s">
        <v>321</v>
      </c>
      <c r="B11" s="47" t="s">
        <v>322</v>
      </c>
      <c r="C11" s="47" t="s">
        <v>578</v>
      </c>
      <c r="D11" s="47" t="s">
        <v>408</v>
      </c>
      <c r="E11" s="47" t="s">
        <v>25</v>
      </c>
      <c r="F11" s="47" t="s">
        <v>26</v>
      </c>
      <c r="G11" s="54" t="s">
        <v>579</v>
      </c>
      <c r="H11" s="47" t="s">
        <v>28</v>
      </c>
      <c r="I11" s="48" t="b">
        <v>0</v>
      </c>
    </row>
    <row r="12" spans="1:9" ht="15" x14ac:dyDescent="0.2">
      <c r="A12" s="47" t="s">
        <v>321</v>
      </c>
      <c r="B12" s="47" t="s">
        <v>20</v>
      </c>
      <c r="C12" s="47" t="s">
        <v>578</v>
      </c>
      <c r="D12" s="47" t="s">
        <v>551</v>
      </c>
      <c r="E12" s="47" t="s">
        <v>551</v>
      </c>
      <c r="F12" s="47" t="s">
        <v>551</v>
      </c>
      <c r="G12" s="54" t="s">
        <v>579</v>
      </c>
      <c r="H12" s="47" t="s">
        <v>551</v>
      </c>
      <c r="I12" s="48" t="b">
        <v>0</v>
      </c>
    </row>
    <row r="13" spans="1:9" ht="15" x14ac:dyDescent="0.2">
      <c r="A13" s="47" t="s">
        <v>321</v>
      </c>
      <c r="B13" s="47" t="s">
        <v>18</v>
      </c>
      <c r="C13" s="47" t="s">
        <v>578</v>
      </c>
      <c r="D13" s="47" t="s">
        <v>409</v>
      </c>
      <c r="E13" s="47" t="s">
        <v>27</v>
      </c>
      <c r="F13" s="47" t="s">
        <v>27</v>
      </c>
      <c r="G13" s="54" t="s">
        <v>579</v>
      </c>
      <c r="H13" s="47" t="s">
        <v>551</v>
      </c>
      <c r="I13" s="48" t="b">
        <v>0</v>
      </c>
    </row>
    <row r="14" spans="1:9" ht="15" x14ac:dyDescent="0.2">
      <c r="A14" s="47" t="s">
        <v>489</v>
      </c>
      <c r="B14" s="47" t="s">
        <v>31</v>
      </c>
      <c r="C14" s="47" t="s">
        <v>587</v>
      </c>
      <c r="D14" s="47" t="s">
        <v>411</v>
      </c>
      <c r="E14" s="47" t="s">
        <v>35</v>
      </c>
      <c r="F14" s="47" t="s">
        <v>36</v>
      </c>
      <c r="G14" s="54" t="s">
        <v>588</v>
      </c>
      <c r="H14" s="47" t="s">
        <v>551</v>
      </c>
      <c r="I14" s="48" t="b">
        <v>0</v>
      </c>
    </row>
    <row r="15" spans="1:9" ht="15" x14ac:dyDescent="0.2">
      <c r="A15" s="47" t="s">
        <v>489</v>
      </c>
      <c r="B15" s="47" t="s">
        <v>32</v>
      </c>
      <c r="C15" s="47" t="s">
        <v>587</v>
      </c>
      <c r="D15" s="47" t="s">
        <v>481</v>
      </c>
      <c r="E15" s="47" t="s">
        <v>37</v>
      </c>
      <c r="F15" s="47" t="s">
        <v>38</v>
      </c>
      <c r="G15" s="54" t="s">
        <v>588</v>
      </c>
      <c r="H15" s="47" t="s">
        <v>34</v>
      </c>
      <c r="I15" s="48" t="b">
        <v>1</v>
      </c>
    </row>
    <row r="16" spans="1:9" ht="15" x14ac:dyDescent="0.2">
      <c r="A16" s="47" t="s">
        <v>489</v>
      </c>
      <c r="B16" s="47" t="s">
        <v>33</v>
      </c>
      <c r="C16" s="47" t="s">
        <v>587</v>
      </c>
      <c r="D16" s="47" t="s">
        <v>412</v>
      </c>
      <c r="E16" s="47" t="s">
        <v>39</v>
      </c>
      <c r="F16" s="47" t="s">
        <v>40</v>
      </c>
      <c r="G16" s="54" t="s">
        <v>588</v>
      </c>
      <c r="H16" s="47" t="s">
        <v>551</v>
      </c>
      <c r="I16" s="48" t="b">
        <v>0</v>
      </c>
    </row>
    <row r="17" spans="1:9" ht="15" x14ac:dyDescent="0.2">
      <c r="A17" s="47" t="s">
        <v>489</v>
      </c>
      <c r="B17" s="47" t="s">
        <v>29</v>
      </c>
      <c r="C17" s="47" t="s">
        <v>587</v>
      </c>
      <c r="D17" s="47" t="s">
        <v>410</v>
      </c>
      <c r="E17" s="47" t="s">
        <v>622</v>
      </c>
      <c r="F17" s="47"/>
      <c r="G17" s="54" t="s">
        <v>588</v>
      </c>
      <c r="H17" s="47" t="s">
        <v>30</v>
      </c>
      <c r="I17" s="48" t="b">
        <v>0</v>
      </c>
    </row>
    <row r="18" spans="1:9" ht="15" x14ac:dyDescent="0.2">
      <c r="A18" s="47" t="s">
        <v>323</v>
      </c>
      <c r="B18" s="47" t="s">
        <v>542</v>
      </c>
      <c r="C18" s="47" t="s">
        <v>616</v>
      </c>
      <c r="D18" s="47" t="s">
        <v>413</v>
      </c>
      <c r="E18" s="47" t="s">
        <v>44</v>
      </c>
      <c r="F18" s="47" t="s">
        <v>45</v>
      </c>
      <c r="G18" s="54" t="s">
        <v>607</v>
      </c>
      <c r="H18" s="47" t="s">
        <v>324</v>
      </c>
      <c r="I18" s="48" t="b">
        <v>0</v>
      </c>
    </row>
    <row r="19" spans="1:9" ht="15" x14ac:dyDescent="0.2">
      <c r="A19" s="47" t="s">
        <v>323</v>
      </c>
      <c r="B19" s="47" t="s">
        <v>41</v>
      </c>
      <c r="C19" s="47" t="s">
        <v>616</v>
      </c>
      <c r="D19" s="47" t="s">
        <v>414</v>
      </c>
      <c r="E19" s="47" t="s">
        <v>46</v>
      </c>
      <c r="F19" s="47" t="s">
        <v>551</v>
      </c>
      <c r="G19" s="54" t="s">
        <v>607</v>
      </c>
      <c r="H19" s="47" t="s">
        <v>325</v>
      </c>
      <c r="I19" s="48" t="b">
        <v>0</v>
      </c>
    </row>
    <row r="20" spans="1:9" ht="15" x14ac:dyDescent="0.2">
      <c r="A20" s="47" t="s">
        <v>323</v>
      </c>
      <c r="B20" s="47" t="s">
        <v>42</v>
      </c>
      <c r="C20" s="47" t="s">
        <v>616</v>
      </c>
      <c r="D20" s="47" t="s">
        <v>415</v>
      </c>
      <c r="E20" s="47" t="s">
        <v>47</v>
      </c>
      <c r="F20" s="47" t="s">
        <v>48</v>
      </c>
      <c r="G20" s="54" t="s">
        <v>607</v>
      </c>
      <c r="H20" s="47" t="s">
        <v>326</v>
      </c>
      <c r="I20" s="48" t="b">
        <v>1</v>
      </c>
    </row>
    <row r="21" spans="1:9" ht="15" x14ac:dyDescent="0.2">
      <c r="A21" s="47" t="s">
        <v>323</v>
      </c>
      <c r="B21" s="47" t="s">
        <v>43</v>
      </c>
      <c r="C21" s="47" t="s">
        <v>616</v>
      </c>
      <c r="D21" s="47" t="s">
        <v>497</v>
      </c>
      <c r="E21" s="47" t="s">
        <v>49</v>
      </c>
      <c r="F21" s="47" t="s">
        <v>50</v>
      </c>
      <c r="G21" s="54" t="s">
        <v>607</v>
      </c>
      <c r="H21" s="47" t="s">
        <v>327</v>
      </c>
      <c r="I21" s="48" t="b">
        <v>0</v>
      </c>
    </row>
    <row r="22" spans="1:9" ht="15" x14ac:dyDescent="0.2">
      <c r="A22" s="47" t="s">
        <v>328</v>
      </c>
      <c r="B22" s="47" t="s">
        <v>51</v>
      </c>
      <c r="C22" s="47" t="s">
        <v>329</v>
      </c>
      <c r="D22" s="47" t="s">
        <v>593</v>
      </c>
      <c r="E22" s="47" t="s">
        <v>467</v>
      </c>
      <c r="F22" s="47" t="s">
        <v>476</v>
      </c>
      <c r="G22" s="60" t="s">
        <v>498</v>
      </c>
      <c r="H22" s="47" t="s">
        <v>330</v>
      </c>
      <c r="I22" s="48" t="b">
        <v>1</v>
      </c>
    </row>
    <row r="23" spans="1:9" ht="15" x14ac:dyDescent="0.2">
      <c r="A23" s="47" t="s">
        <v>328</v>
      </c>
      <c r="B23" s="47" t="s">
        <v>52</v>
      </c>
      <c r="C23" s="47" t="s">
        <v>329</v>
      </c>
      <c r="D23" s="47" t="s">
        <v>549</v>
      </c>
      <c r="E23" s="47" t="s">
        <v>486</v>
      </c>
      <c r="F23" s="47" t="s">
        <v>487</v>
      </c>
      <c r="G23" s="60" t="s">
        <v>498</v>
      </c>
      <c r="H23" s="47" t="s">
        <v>53</v>
      </c>
      <c r="I23" s="48" t="b">
        <v>0</v>
      </c>
    </row>
    <row r="24" spans="1:9" ht="15" x14ac:dyDescent="0.2">
      <c r="A24" s="47" t="s">
        <v>490</v>
      </c>
      <c r="B24" s="47" t="s">
        <v>58</v>
      </c>
      <c r="C24" s="47" t="s">
        <v>557</v>
      </c>
      <c r="D24" s="47" t="s">
        <v>417</v>
      </c>
      <c r="E24" s="47" t="s">
        <v>61</v>
      </c>
      <c r="F24" s="47" t="s">
        <v>552</v>
      </c>
      <c r="G24" s="60" t="s">
        <v>558</v>
      </c>
      <c r="H24" s="47" t="s">
        <v>551</v>
      </c>
      <c r="I24" s="48" t="b">
        <v>0</v>
      </c>
    </row>
    <row r="25" spans="1:9" ht="15" x14ac:dyDescent="0.2">
      <c r="A25" s="47" t="s">
        <v>490</v>
      </c>
      <c r="B25" s="47" t="s">
        <v>54</v>
      </c>
      <c r="C25" s="47" t="s">
        <v>557</v>
      </c>
      <c r="D25" s="47" t="s">
        <v>416</v>
      </c>
      <c r="E25" s="47" t="s">
        <v>55</v>
      </c>
      <c r="F25" s="47" t="s">
        <v>56</v>
      </c>
      <c r="G25" s="60" t="s">
        <v>558</v>
      </c>
      <c r="H25" s="47" t="s">
        <v>57</v>
      </c>
      <c r="I25" s="48" t="b">
        <v>0</v>
      </c>
    </row>
    <row r="26" spans="1:9" ht="30" x14ac:dyDescent="0.2">
      <c r="A26" s="47" t="s">
        <v>490</v>
      </c>
      <c r="B26" s="47" t="s">
        <v>59</v>
      </c>
      <c r="C26" s="47" t="s">
        <v>557</v>
      </c>
      <c r="D26" s="47" t="s">
        <v>556</v>
      </c>
      <c r="E26" s="47" t="s">
        <v>553</v>
      </c>
      <c r="F26" s="47" t="s">
        <v>554</v>
      </c>
      <c r="G26" s="60" t="s">
        <v>558</v>
      </c>
      <c r="H26" s="47" t="s">
        <v>551</v>
      </c>
      <c r="I26" s="48" t="b">
        <v>1</v>
      </c>
    </row>
    <row r="27" spans="1:9" ht="15" x14ac:dyDescent="0.2">
      <c r="A27" s="47" t="s">
        <v>490</v>
      </c>
      <c r="B27" s="47" t="s">
        <v>60</v>
      </c>
      <c r="C27" s="47" t="s">
        <v>557</v>
      </c>
      <c r="D27" s="47" t="s">
        <v>418</v>
      </c>
      <c r="E27" s="47" t="s">
        <v>62</v>
      </c>
      <c r="F27" s="47" t="s">
        <v>555</v>
      </c>
      <c r="G27" s="60" t="s">
        <v>558</v>
      </c>
      <c r="H27" s="47" t="s">
        <v>551</v>
      </c>
      <c r="I27" s="48" t="b">
        <v>0</v>
      </c>
    </row>
    <row r="28" spans="1:9" ht="15" x14ac:dyDescent="0.2">
      <c r="A28" s="47" t="s">
        <v>331</v>
      </c>
      <c r="B28" s="47" t="s">
        <v>63</v>
      </c>
      <c r="C28" s="47" t="s">
        <v>627</v>
      </c>
      <c r="D28" s="47" t="s">
        <v>472</v>
      </c>
      <c r="E28" s="47" t="s">
        <v>65</v>
      </c>
      <c r="F28" s="47" t="s">
        <v>66</v>
      </c>
      <c r="G28" s="64" t="s">
        <v>629</v>
      </c>
      <c r="H28" s="47" t="s">
        <v>67</v>
      </c>
      <c r="I28" s="48" t="b">
        <v>1</v>
      </c>
    </row>
    <row r="29" spans="1:9" ht="15" x14ac:dyDescent="0.2">
      <c r="A29" s="47" t="s">
        <v>331</v>
      </c>
      <c r="B29" s="47" t="s">
        <v>543</v>
      </c>
      <c r="C29" s="47" t="s">
        <v>627</v>
      </c>
      <c r="D29" s="47" t="s">
        <v>551</v>
      </c>
      <c r="E29" s="47" t="s">
        <v>551</v>
      </c>
      <c r="F29" s="47" t="s">
        <v>551</v>
      </c>
      <c r="G29" s="64" t="s">
        <v>629</v>
      </c>
      <c r="H29" s="47" t="s">
        <v>551</v>
      </c>
      <c r="I29" s="48" t="b">
        <v>0</v>
      </c>
    </row>
    <row r="30" spans="1:9" ht="15" x14ac:dyDescent="0.2">
      <c r="A30" s="47" t="s">
        <v>331</v>
      </c>
      <c r="B30" s="47" t="s">
        <v>64</v>
      </c>
      <c r="C30" s="47" t="s">
        <v>627</v>
      </c>
      <c r="D30" s="47" t="s">
        <v>419</v>
      </c>
      <c r="E30" s="47" t="s">
        <v>69</v>
      </c>
      <c r="F30" s="47" t="s">
        <v>70</v>
      </c>
      <c r="G30" s="64" t="s">
        <v>629</v>
      </c>
      <c r="H30" s="47" t="s">
        <v>68</v>
      </c>
      <c r="I30" s="48" t="b">
        <v>0</v>
      </c>
    </row>
    <row r="31" spans="1:9" ht="15" x14ac:dyDescent="0.2">
      <c r="A31" s="47" t="s">
        <v>332</v>
      </c>
      <c r="B31" s="47" t="s">
        <v>71</v>
      </c>
      <c r="C31" s="47" t="s">
        <v>628</v>
      </c>
      <c r="D31" s="47" t="s">
        <v>566</v>
      </c>
      <c r="E31" s="47" t="s">
        <v>74</v>
      </c>
      <c r="F31" s="47" t="s">
        <v>466</v>
      </c>
      <c r="G31" s="64" t="s">
        <v>619</v>
      </c>
      <c r="H31" s="47" t="s">
        <v>551</v>
      </c>
      <c r="I31" s="48" t="b">
        <v>0</v>
      </c>
    </row>
    <row r="32" spans="1:9" ht="15" x14ac:dyDescent="0.2">
      <c r="A32" s="47" t="s">
        <v>332</v>
      </c>
      <c r="B32" s="47" t="s">
        <v>72</v>
      </c>
      <c r="C32" s="47" t="s">
        <v>628</v>
      </c>
      <c r="D32" s="47" t="s">
        <v>517</v>
      </c>
      <c r="E32" s="47" t="s">
        <v>75</v>
      </c>
      <c r="F32" s="47" t="s">
        <v>465</v>
      </c>
      <c r="G32" s="64" t="s">
        <v>619</v>
      </c>
      <c r="H32" s="47" t="s">
        <v>333</v>
      </c>
      <c r="I32" s="48" t="b">
        <v>0</v>
      </c>
    </row>
    <row r="33" spans="1:9" ht="15" x14ac:dyDescent="0.2">
      <c r="A33" s="47" t="s">
        <v>332</v>
      </c>
      <c r="B33" s="47" t="s">
        <v>73</v>
      </c>
      <c r="C33" s="47" t="s">
        <v>628</v>
      </c>
      <c r="D33" s="47" t="s">
        <v>420</v>
      </c>
      <c r="E33" s="47" t="s">
        <v>76</v>
      </c>
      <c r="F33" s="47" t="s">
        <v>77</v>
      </c>
      <c r="G33" s="64" t="s">
        <v>619</v>
      </c>
      <c r="H33" s="47" t="s">
        <v>334</v>
      </c>
      <c r="I33" s="48" t="b">
        <v>1</v>
      </c>
    </row>
    <row r="34" spans="1:9" ht="15" x14ac:dyDescent="0.2">
      <c r="A34" s="47" t="s">
        <v>335</v>
      </c>
      <c r="B34" s="47" t="s">
        <v>90</v>
      </c>
      <c r="C34" s="47" t="s">
        <v>524</v>
      </c>
      <c r="D34" s="47" t="s">
        <v>584</v>
      </c>
      <c r="E34" s="47" t="s">
        <v>92</v>
      </c>
      <c r="F34" s="47" t="s">
        <v>91</v>
      </c>
      <c r="G34" s="60" t="s">
        <v>532</v>
      </c>
      <c r="H34" s="47" t="s">
        <v>551</v>
      </c>
      <c r="I34" s="48" t="b">
        <v>0</v>
      </c>
    </row>
    <row r="35" spans="1:9" ht="15" x14ac:dyDescent="0.2">
      <c r="A35" s="47" t="s">
        <v>335</v>
      </c>
      <c r="B35" s="47" t="s">
        <v>78</v>
      </c>
      <c r="C35" s="47" t="s">
        <v>524</v>
      </c>
      <c r="D35" s="47" t="s">
        <v>421</v>
      </c>
      <c r="E35" s="47" t="s">
        <v>84</v>
      </c>
      <c r="F35" s="47" t="s">
        <v>518</v>
      </c>
      <c r="G35" s="60" t="s">
        <v>532</v>
      </c>
      <c r="H35" s="47" t="s">
        <v>336</v>
      </c>
      <c r="I35" s="48" t="b">
        <v>0</v>
      </c>
    </row>
    <row r="36" spans="1:9" ht="15" x14ac:dyDescent="0.2">
      <c r="A36" s="47" t="s">
        <v>335</v>
      </c>
      <c r="B36" s="47" t="s">
        <v>79</v>
      </c>
      <c r="C36" s="47" t="s">
        <v>524</v>
      </c>
      <c r="D36" s="47" t="s">
        <v>421</v>
      </c>
      <c r="E36" s="47" t="s">
        <v>85</v>
      </c>
      <c r="F36" s="47" t="s">
        <v>86</v>
      </c>
      <c r="G36" s="60" t="s">
        <v>532</v>
      </c>
      <c r="H36" s="47" t="s">
        <v>468</v>
      </c>
      <c r="I36" s="48" t="b">
        <v>0</v>
      </c>
    </row>
    <row r="37" spans="1:9" ht="15" x14ac:dyDescent="0.2">
      <c r="A37" s="47" t="s">
        <v>335</v>
      </c>
      <c r="B37" s="47" t="s">
        <v>89</v>
      </c>
      <c r="C37" s="47" t="s">
        <v>524</v>
      </c>
      <c r="D37" s="47" t="s">
        <v>464</v>
      </c>
      <c r="E37" s="47" t="s">
        <v>93</v>
      </c>
      <c r="F37" s="47" t="s">
        <v>94</v>
      </c>
      <c r="G37" s="60" t="s">
        <v>532</v>
      </c>
      <c r="H37" s="47" t="s">
        <v>615</v>
      </c>
      <c r="I37" s="48" t="b">
        <v>0</v>
      </c>
    </row>
    <row r="38" spans="1:9" ht="15" x14ac:dyDescent="0.2">
      <c r="A38" s="47" t="s">
        <v>335</v>
      </c>
      <c r="B38" s="47" t="s">
        <v>80</v>
      </c>
      <c r="C38" s="47" t="s">
        <v>524</v>
      </c>
      <c r="D38" s="47" t="s">
        <v>421</v>
      </c>
      <c r="E38" s="47" t="s">
        <v>87</v>
      </c>
      <c r="F38" s="47" t="s">
        <v>88</v>
      </c>
      <c r="G38" s="60" t="s">
        <v>532</v>
      </c>
      <c r="H38" s="47" t="s">
        <v>337</v>
      </c>
      <c r="I38" s="48" t="b">
        <v>1</v>
      </c>
    </row>
    <row r="39" spans="1:9" ht="15" x14ac:dyDescent="0.2">
      <c r="A39" s="47" t="s">
        <v>335</v>
      </c>
      <c r="B39" s="47" t="s">
        <v>81</v>
      </c>
      <c r="C39" s="47" t="s">
        <v>524</v>
      </c>
      <c r="D39" s="47" t="s">
        <v>421</v>
      </c>
      <c r="E39" s="47" t="s">
        <v>82</v>
      </c>
      <c r="F39" s="47" t="s">
        <v>83</v>
      </c>
      <c r="G39" s="60" t="s">
        <v>532</v>
      </c>
      <c r="H39" s="47" t="s">
        <v>338</v>
      </c>
      <c r="I39" s="48" t="b">
        <v>0</v>
      </c>
    </row>
    <row r="40" spans="1:9" ht="15" x14ac:dyDescent="0.2">
      <c r="A40" s="47" t="s">
        <v>339</v>
      </c>
      <c r="B40" s="47" t="s">
        <v>95</v>
      </c>
      <c r="C40" s="47" t="s">
        <v>347</v>
      </c>
      <c r="D40" s="47" t="s">
        <v>422</v>
      </c>
      <c r="E40" s="47" t="s">
        <v>455</v>
      </c>
      <c r="F40" s="47" t="s">
        <v>536</v>
      </c>
      <c r="G40" s="60" t="s">
        <v>499</v>
      </c>
      <c r="H40" s="47" t="s">
        <v>96</v>
      </c>
      <c r="I40" s="48" t="b">
        <v>1</v>
      </c>
    </row>
    <row r="41" spans="1:9" ht="15" x14ac:dyDescent="0.2">
      <c r="A41" s="47" t="s">
        <v>340</v>
      </c>
      <c r="B41" s="47" t="s">
        <v>97</v>
      </c>
      <c r="C41" s="47" t="s">
        <v>606</v>
      </c>
      <c r="D41" s="47" t="s">
        <v>423</v>
      </c>
      <c r="E41" s="47" t="s">
        <v>100</v>
      </c>
      <c r="F41" s="47" t="s">
        <v>101</v>
      </c>
      <c r="G41" s="54" t="s">
        <v>608</v>
      </c>
      <c r="H41" s="47" t="s">
        <v>102</v>
      </c>
      <c r="I41" s="48" t="b">
        <v>1</v>
      </c>
    </row>
    <row r="42" spans="1:9" ht="15" x14ac:dyDescent="0.2">
      <c r="A42" s="47" t="s">
        <v>340</v>
      </c>
      <c r="B42" s="47" t="s">
        <v>98</v>
      </c>
      <c r="C42" s="47" t="s">
        <v>606</v>
      </c>
      <c r="D42" s="47" t="s">
        <v>424</v>
      </c>
      <c r="E42" s="47" t="s">
        <v>105</v>
      </c>
      <c r="F42" s="47" t="s">
        <v>106</v>
      </c>
      <c r="G42" s="54" t="s">
        <v>608</v>
      </c>
      <c r="H42" s="47" t="s">
        <v>103</v>
      </c>
      <c r="I42" s="48" t="b">
        <v>0</v>
      </c>
    </row>
    <row r="43" spans="1:9" ht="15" x14ac:dyDescent="0.2">
      <c r="A43" s="47" t="s">
        <v>340</v>
      </c>
      <c r="B43" s="47" t="s">
        <v>99</v>
      </c>
      <c r="C43" s="47" t="s">
        <v>606</v>
      </c>
      <c r="D43" s="47" t="s">
        <v>425</v>
      </c>
      <c r="E43" s="47" t="s">
        <v>107</v>
      </c>
      <c r="F43" s="47" t="s">
        <v>108</v>
      </c>
      <c r="G43" s="54" t="s">
        <v>608</v>
      </c>
      <c r="H43" s="47" t="s">
        <v>104</v>
      </c>
      <c r="I43" s="48" t="b">
        <v>0</v>
      </c>
    </row>
    <row r="44" spans="1:9" ht="15" x14ac:dyDescent="0.2">
      <c r="A44" s="47" t="s">
        <v>341</v>
      </c>
      <c r="B44" s="47" t="s">
        <v>109</v>
      </c>
      <c r="C44" s="47" t="s">
        <v>596</v>
      </c>
      <c r="D44" s="47" t="s">
        <v>500</v>
      </c>
      <c r="E44" s="47" t="s">
        <v>110</v>
      </c>
      <c r="F44" s="47" t="s">
        <v>111</v>
      </c>
      <c r="G44" s="54" t="s">
        <v>597</v>
      </c>
      <c r="H44" s="47" t="s">
        <v>112</v>
      </c>
      <c r="I44" s="48" t="b">
        <v>1</v>
      </c>
    </row>
    <row r="45" spans="1:9" ht="30" x14ac:dyDescent="0.2">
      <c r="A45" s="47" t="s">
        <v>342</v>
      </c>
      <c r="B45" s="47" t="s">
        <v>113</v>
      </c>
      <c r="C45" s="47" t="s">
        <v>599</v>
      </c>
      <c r="D45" s="47" t="s">
        <v>585</v>
      </c>
      <c r="E45" s="47" t="s">
        <v>116</v>
      </c>
      <c r="F45" s="47" t="s">
        <v>117</v>
      </c>
      <c r="G45" s="54" t="s">
        <v>609</v>
      </c>
      <c r="H45" s="47" t="s">
        <v>343</v>
      </c>
      <c r="I45" s="48" t="b">
        <v>0</v>
      </c>
    </row>
    <row r="46" spans="1:9" ht="15" x14ac:dyDescent="0.2">
      <c r="A46" s="47" t="s">
        <v>342</v>
      </c>
      <c r="B46" s="47" t="s">
        <v>114</v>
      </c>
      <c r="C46" s="47" t="s">
        <v>600</v>
      </c>
      <c r="D46" s="47" t="s">
        <v>567</v>
      </c>
      <c r="E46" s="47" t="s">
        <v>118</v>
      </c>
      <c r="F46" s="47" t="s">
        <v>119</v>
      </c>
      <c r="G46" s="54" t="s">
        <v>609</v>
      </c>
      <c r="H46" s="47" t="s">
        <v>344</v>
      </c>
      <c r="I46" s="48" t="b">
        <v>0</v>
      </c>
    </row>
    <row r="47" spans="1:9" ht="15" x14ac:dyDescent="0.2">
      <c r="A47" s="47" t="s">
        <v>342</v>
      </c>
      <c r="B47" s="47" t="s">
        <v>115</v>
      </c>
      <c r="C47" s="47" t="s">
        <v>600</v>
      </c>
      <c r="D47" s="47" t="s">
        <v>482</v>
      </c>
      <c r="E47" s="47" t="s">
        <v>120</v>
      </c>
      <c r="F47" s="47" t="s">
        <v>121</v>
      </c>
      <c r="G47" s="54" t="s">
        <v>609</v>
      </c>
      <c r="H47" s="47" t="s">
        <v>345</v>
      </c>
      <c r="I47" s="48" t="b">
        <v>1</v>
      </c>
    </row>
    <row r="48" spans="1:9" ht="15" x14ac:dyDescent="0.2">
      <c r="A48" s="47" t="s">
        <v>346</v>
      </c>
      <c r="B48" s="47" t="s">
        <v>122</v>
      </c>
      <c r="C48" s="47" t="s">
        <v>630</v>
      </c>
      <c r="D48" s="47" t="s">
        <v>594</v>
      </c>
      <c r="E48" s="47" t="s">
        <v>595</v>
      </c>
      <c r="F48" s="47" t="s">
        <v>348</v>
      </c>
      <c r="G48" s="64" t="s">
        <v>631</v>
      </c>
      <c r="H48" s="47" t="s">
        <v>123</v>
      </c>
      <c r="I48" s="48" t="b">
        <v>1</v>
      </c>
    </row>
    <row r="49" spans="1:9" ht="15" x14ac:dyDescent="0.2">
      <c r="A49" s="47" t="s">
        <v>491</v>
      </c>
      <c r="B49" s="47" t="s">
        <v>124</v>
      </c>
      <c r="C49" s="47" t="s">
        <v>620</v>
      </c>
      <c r="D49" s="47" t="s">
        <v>598</v>
      </c>
      <c r="E49" s="47" t="s">
        <v>130</v>
      </c>
      <c r="F49" s="47" t="s">
        <v>131</v>
      </c>
      <c r="G49" t="s">
        <v>621</v>
      </c>
      <c r="H49" s="47" t="s">
        <v>132</v>
      </c>
      <c r="I49" s="48" t="b">
        <v>0</v>
      </c>
    </row>
    <row r="50" spans="1:9" ht="15" x14ac:dyDescent="0.2">
      <c r="A50" s="47" t="s">
        <v>491</v>
      </c>
      <c r="B50" s="47" t="s">
        <v>125</v>
      </c>
      <c r="C50" s="47" t="s">
        <v>620</v>
      </c>
      <c r="D50" s="47" t="s">
        <v>547</v>
      </c>
      <c r="E50" s="47" t="s">
        <v>550</v>
      </c>
      <c r="F50" s="47" t="s">
        <v>133</v>
      </c>
      <c r="G50" t="s">
        <v>621</v>
      </c>
      <c r="H50" s="47" t="s">
        <v>551</v>
      </c>
      <c r="I50" s="48" t="b">
        <v>0</v>
      </c>
    </row>
    <row r="51" spans="1:9" ht="15" x14ac:dyDescent="0.2">
      <c r="A51" s="47" t="s">
        <v>491</v>
      </c>
      <c r="B51" s="47" t="s">
        <v>126</v>
      </c>
      <c r="C51" s="47" t="s">
        <v>620</v>
      </c>
      <c r="D51" s="47" t="s">
        <v>548</v>
      </c>
      <c r="E51" s="47" t="s">
        <v>135</v>
      </c>
      <c r="F51" s="47" t="s">
        <v>136</v>
      </c>
      <c r="G51" t="s">
        <v>621</v>
      </c>
      <c r="H51" s="47" t="s">
        <v>134</v>
      </c>
      <c r="I51" s="48" t="b">
        <v>1</v>
      </c>
    </row>
    <row r="52" spans="1:9" ht="15" x14ac:dyDescent="0.2">
      <c r="A52" s="47" t="s">
        <v>492</v>
      </c>
      <c r="B52" s="47" t="s">
        <v>127</v>
      </c>
      <c r="C52" s="47" t="s">
        <v>564</v>
      </c>
      <c r="D52" s="47" t="s">
        <v>426</v>
      </c>
      <c r="E52" s="47" t="s">
        <v>137</v>
      </c>
      <c r="F52" s="47" t="s">
        <v>138</v>
      </c>
      <c r="G52" s="54" t="s">
        <v>565</v>
      </c>
      <c r="H52" s="47" t="s">
        <v>139</v>
      </c>
      <c r="I52" s="48" t="b">
        <v>0</v>
      </c>
    </row>
    <row r="53" spans="1:9" ht="15" x14ac:dyDescent="0.2">
      <c r="A53" s="47" t="s">
        <v>492</v>
      </c>
      <c r="B53" s="47" t="s">
        <v>129</v>
      </c>
      <c r="C53" s="47" t="s">
        <v>564</v>
      </c>
      <c r="D53" s="47" t="s">
        <v>533</v>
      </c>
      <c r="E53" s="47" t="s">
        <v>142</v>
      </c>
      <c r="F53" s="47" t="s">
        <v>143</v>
      </c>
      <c r="G53" s="54" t="s">
        <v>565</v>
      </c>
      <c r="H53" s="47" t="s">
        <v>144</v>
      </c>
      <c r="I53" s="48" t="b">
        <v>1</v>
      </c>
    </row>
    <row r="54" spans="1:9" ht="15" x14ac:dyDescent="0.2">
      <c r="A54" s="47" t="s">
        <v>492</v>
      </c>
      <c r="B54" s="47" t="s">
        <v>128</v>
      </c>
      <c r="C54" s="47" t="s">
        <v>564</v>
      </c>
      <c r="D54" s="47" t="s">
        <v>427</v>
      </c>
      <c r="E54" s="47" t="s">
        <v>140</v>
      </c>
      <c r="F54" s="47" t="s">
        <v>141</v>
      </c>
      <c r="G54" s="54" t="s">
        <v>565</v>
      </c>
      <c r="H54" s="47" t="s">
        <v>349</v>
      </c>
      <c r="I54" s="48" t="b">
        <v>0</v>
      </c>
    </row>
    <row r="55" spans="1:9" ht="15" x14ac:dyDescent="0.2">
      <c r="A55" s="47" t="s">
        <v>493</v>
      </c>
      <c r="B55" s="47" t="s">
        <v>145</v>
      </c>
      <c r="C55" s="47" t="s">
        <v>617</v>
      </c>
      <c r="D55" s="47" t="s">
        <v>428</v>
      </c>
      <c r="E55" s="47" t="s">
        <v>146</v>
      </c>
      <c r="F55" s="47" t="s">
        <v>147</v>
      </c>
      <c r="G55" t="s">
        <v>618</v>
      </c>
      <c r="H55" s="47" t="s">
        <v>350</v>
      </c>
      <c r="I55" s="48" t="b">
        <v>0</v>
      </c>
    </row>
    <row r="56" spans="1:9" ht="15" x14ac:dyDescent="0.2">
      <c r="A56" s="47" t="s">
        <v>493</v>
      </c>
      <c r="B56" s="47" t="s">
        <v>148</v>
      </c>
      <c r="C56" s="47" t="s">
        <v>617</v>
      </c>
      <c r="D56" s="47" t="s">
        <v>429</v>
      </c>
      <c r="E56" s="47" t="s">
        <v>519</v>
      </c>
      <c r="F56" s="47" t="s">
        <v>150</v>
      </c>
      <c r="G56" t="s">
        <v>618</v>
      </c>
      <c r="H56" s="47" t="s">
        <v>153</v>
      </c>
      <c r="I56" s="48" t="b">
        <v>0</v>
      </c>
    </row>
    <row r="57" spans="1:9" ht="15" x14ac:dyDescent="0.2">
      <c r="A57" s="47" t="s">
        <v>493</v>
      </c>
      <c r="B57" s="47" t="s">
        <v>149</v>
      </c>
      <c r="C57" s="47" t="s">
        <v>617</v>
      </c>
      <c r="D57" s="47" t="s">
        <v>430</v>
      </c>
      <c r="E57" s="47" t="s">
        <v>151</v>
      </c>
      <c r="F57" s="47" t="s">
        <v>152</v>
      </c>
      <c r="G57" t="s">
        <v>618</v>
      </c>
      <c r="H57" s="47" t="s">
        <v>153</v>
      </c>
      <c r="I57" s="48" t="b">
        <v>1</v>
      </c>
    </row>
    <row r="58" spans="1:9" ht="15" x14ac:dyDescent="0.2">
      <c r="A58" s="47" t="s">
        <v>493</v>
      </c>
      <c r="B58" s="47" t="s">
        <v>149</v>
      </c>
      <c r="C58" s="47" t="s">
        <v>617</v>
      </c>
      <c r="D58" s="47" t="s">
        <v>430</v>
      </c>
      <c r="E58" s="47" t="s">
        <v>154</v>
      </c>
      <c r="F58" s="47" t="s">
        <v>152</v>
      </c>
      <c r="G58" t="s">
        <v>618</v>
      </c>
      <c r="H58" s="47" t="s">
        <v>153</v>
      </c>
      <c r="I58" s="48" t="b">
        <v>0</v>
      </c>
    </row>
    <row r="59" spans="1:9" ht="15" x14ac:dyDescent="0.2">
      <c r="A59" s="47" t="s">
        <v>493</v>
      </c>
      <c r="B59" s="47" t="s">
        <v>149</v>
      </c>
      <c r="C59" s="47" t="s">
        <v>617</v>
      </c>
      <c r="D59" s="47" t="s">
        <v>430</v>
      </c>
      <c r="E59" s="47" t="s">
        <v>461</v>
      </c>
      <c r="F59" s="47" t="s">
        <v>551</v>
      </c>
      <c r="G59" t="s">
        <v>618</v>
      </c>
      <c r="H59" s="47" t="s">
        <v>153</v>
      </c>
      <c r="I59" s="48" t="b">
        <v>0</v>
      </c>
    </row>
    <row r="60" spans="1:9" ht="15" x14ac:dyDescent="0.2">
      <c r="A60" s="47" t="s">
        <v>351</v>
      </c>
      <c r="B60" s="47" t="s">
        <v>155</v>
      </c>
      <c r="C60" s="47" t="s">
        <v>561</v>
      </c>
      <c r="D60" s="47" t="s">
        <v>535</v>
      </c>
      <c r="E60" s="47" t="s">
        <v>156</v>
      </c>
      <c r="F60" s="47" t="s">
        <v>157</v>
      </c>
      <c r="G60" s="54" t="s">
        <v>562</v>
      </c>
      <c r="H60" s="47" t="s">
        <v>462</v>
      </c>
      <c r="I60" s="48" t="b">
        <v>1</v>
      </c>
    </row>
    <row r="61" spans="1:9" ht="15" x14ac:dyDescent="0.2">
      <c r="A61" s="47" t="s">
        <v>351</v>
      </c>
      <c r="B61" s="47" t="s">
        <v>155</v>
      </c>
      <c r="C61" s="47" t="s">
        <v>561</v>
      </c>
      <c r="D61" s="47" t="s">
        <v>471</v>
      </c>
      <c r="E61" s="47" t="s">
        <v>158</v>
      </c>
      <c r="F61" s="47" t="s">
        <v>159</v>
      </c>
      <c r="G61" s="54" t="s">
        <v>562</v>
      </c>
      <c r="H61" s="47" t="s">
        <v>160</v>
      </c>
      <c r="I61" s="48" t="b">
        <v>0</v>
      </c>
    </row>
    <row r="62" spans="1:9" ht="15" x14ac:dyDescent="0.2">
      <c r="A62" s="47" t="s">
        <v>494</v>
      </c>
      <c r="B62" s="47" t="s">
        <v>161</v>
      </c>
      <c r="C62" s="47" t="s">
        <v>559</v>
      </c>
      <c r="D62" s="47" t="s">
        <v>495</v>
      </c>
      <c r="E62" s="47" t="s">
        <v>162</v>
      </c>
      <c r="F62" s="47" t="s">
        <v>163</v>
      </c>
      <c r="G62" s="61" t="s">
        <v>560</v>
      </c>
      <c r="H62" s="59" t="s">
        <v>603</v>
      </c>
      <c r="I62" s="48" t="b">
        <v>0</v>
      </c>
    </row>
    <row r="63" spans="1:9" ht="15" x14ac:dyDescent="0.2">
      <c r="A63" s="47" t="s">
        <v>494</v>
      </c>
      <c r="B63" s="47" t="s">
        <v>165</v>
      </c>
      <c r="C63" s="47" t="s">
        <v>559</v>
      </c>
      <c r="D63" s="47" t="s">
        <v>602</v>
      </c>
      <c r="E63" s="47" t="s">
        <v>169</v>
      </c>
      <c r="F63" s="47" t="s">
        <v>170</v>
      </c>
      <c r="G63" s="61" t="s">
        <v>560</v>
      </c>
      <c r="H63" s="47" t="s">
        <v>175</v>
      </c>
      <c r="I63" s="48" t="b">
        <v>0</v>
      </c>
    </row>
    <row r="64" spans="1:9" ht="15" x14ac:dyDescent="0.2">
      <c r="A64" s="47" t="s">
        <v>494</v>
      </c>
      <c r="B64" s="47" t="s">
        <v>166</v>
      </c>
      <c r="C64" s="47" t="s">
        <v>559</v>
      </c>
      <c r="D64" s="47" t="s">
        <v>431</v>
      </c>
      <c r="E64" s="47" t="s">
        <v>171</v>
      </c>
      <c r="F64" s="47" t="s">
        <v>172</v>
      </c>
      <c r="G64" s="61" t="s">
        <v>560</v>
      </c>
      <c r="H64" s="47" t="s">
        <v>176</v>
      </c>
      <c r="I64" s="48" t="b">
        <v>0</v>
      </c>
    </row>
    <row r="65" spans="1:9" ht="15" x14ac:dyDescent="0.2">
      <c r="A65" s="47" t="s">
        <v>494</v>
      </c>
      <c r="B65" s="47" t="s">
        <v>167</v>
      </c>
      <c r="C65" s="47" t="s">
        <v>559</v>
      </c>
      <c r="D65" s="47" t="s">
        <v>401</v>
      </c>
      <c r="E65" s="47" t="s">
        <v>173</v>
      </c>
      <c r="F65" s="47" t="s">
        <v>174</v>
      </c>
      <c r="G65" s="61" t="s">
        <v>560</v>
      </c>
      <c r="H65" s="47" t="s">
        <v>177</v>
      </c>
      <c r="I65" s="48" t="b">
        <v>1</v>
      </c>
    </row>
    <row r="66" spans="1:9" ht="15" x14ac:dyDescent="0.2">
      <c r="A66" s="47" t="s">
        <v>494</v>
      </c>
      <c r="B66" s="47" t="s">
        <v>168</v>
      </c>
      <c r="C66" s="47" t="s">
        <v>559</v>
      </c>
      <c r="D66" s="47" t="s">
        <v>502</v>
      </c>
      <c r="E66" s="47" t="s">
        <v>178</v>
      </c>
      <c r="F66" s="47" t="s">
        <v>179</v>
      </c>
      <c r="G66" s="61" t="s">
        <v>560</v>
      </c>
      <c r="H66" s="47" t="s">
        <v>180</v>
      </c>
      <c r="I66" s="48" t="b">
        <v>0</v>
      </c>
    </row>
    <row r="67" spans="1:9" ht="15" x14ac:dyDescent="0.2">
      <c r="A67" s="47" t="s">
        <v>352</v>
      </c>
      <c r="B67" s="47" t="s">
        <v>181</v>
      </c>
      <c r="C67" s="47" t="s">
        <v>590</v>
      </c>
      <c r="D67" s="47" t="s">
        <v>503</v>
      </c>
      <c r="E67" s="47" t="s">
        <v>185</v>
      </c>
      <c r="F67" s="47" t="s">
        <v>186</v>
      </c>
      <c r="G67" s="54" t="s">
        <v>591</v>
      </c>
      <c r="H67" s="47" t="s">
        <v>192</v>
      </c>
      <c r="I67" s="48" t="b">
        <v>0</v>
      </c>
    </row>
    <row r="68" spans="1:9" ht="15" x14ac:dyDescent="0.2">
      <c r="A68" s="47" t="s">
        <v>352</v>
      </c>
      <c r="B68" s="47" t="s">
        <v>182</v>
      </c>
      <c r="C68" s="47" t="s">
        <v>590</v>
      </c>
      <c r="D68" s="47" t="s">
        <v>479</v>
      </c>
      <c r="E68" s="47" t="s">
        <v>187</v>
      </c>
      <c r="F68" s="47" t="s">
        <v>188</v>
      </c>
      <c r="G68" s="54" t="s">
        <v>591</v>
      </c>
      <c r="H68" s="47" t="s">
        <v>193</v>
      </c>
      <c r="I68" s="48" t="b">
        <v>0</v>
      </c>
    </row>
    <row r="69" spans="1:9" ht="15" x14ac:dyDescent="0.2">
      <c r="A69" s="47" t="s">
        <v>352</v>
      </c>
      <c r="B69" s="47" t="s">
        <v>183</v>
      </c>
      <c r="C69" s="47" t="s">
        <v>590</v>
      </c>
      <c r="D69" s="47" t="s">
        <v>463</v>
      </c>
      <c r="E69" s="47" t="s">
        <v>189</v>
      </c>
      <c r="F69" s="47" t="s">
        <v>480</v>
      </c>
      <c r="G69" s="54" t="s">
        <v>591</v>
      </c>
      <c r="H69" s="47" t="s">
        <v>353</v>
      </c>
      <c r="I69" s="48" t="b">
        <v>0</v>
      </c>
    </row>
    <row r="70" spans="1:9" ht="15" x14ac:dyDescent="0.2">
      <c r="A70" s="47" t="s">
        <v>352</v>
      </c>
      <c r="B70" s="47" t="s">
        <v>184</v>
      </c>
      <c r="C70" s="47" t="s">
        <v>590</v>
      </c>
      <c r="D70" s="47" t="s">
        <v>580</v>
      </c>
      <c r="E70" s="47" t="s">
        <v>190</v>
      </c>
      <c r="F70" s="47" t="s">
        <v>191</v>
      </c>
      <c r="G70" s="54" t="s">
        <v>591</v>
      </c>
      <c r="H70" s="47" t="s">
        <v>354</v>
      </c>
      <c r="I70" s="48" t="b">
        <v>1</v>
      </c>
    </row>
    <row r="71" spans="1:9" ht="15" x14ac:dyDescent="0.2">
      <c r="A71" s="47" t="s">
        <v>355</v>
      </c>
      <c r="B71" s="47" t="s">
        <v>194</v>
      </c>
      <c r="C71" s="47" t="s">
        <v>477</v>
      </c>
      <c r="D71" s="47" t="s">
        <v>432</v>
      </c>
      <c r="E71" s="47" t="s">
        <v>195</v>
      </c>
      <c r="F71" s="47" t="s">
        <v>196</v>
      </c>
      <c r="G71" s="60" t="s">
        <v>504</v>
      </c>
      <c r="H71" s="47" t="s">
        <v>197</v>
      </c>
      <c r="I71" s="48" t="b">
        <v>1</v>
      </c>
    </row>
    <row r="72" spans="1:9" ht="15" x14ac:dyDescent="0.2">
      <c r="A72" s="47" t="s">
        <v>356</v>
      </c>
      <c r="B72" s="47" t="s">
        <v>198</v>
      </c>
      <c r="C72" s="47" t="s">
        <v>478</v>
      </c>
      <c r="D72" s="47" t="s">
        <v>520</v>
      </c>
      <c r="E72" s="47" t="s">
        <v>202</v>
      </c>
      <c r="F72" s="47" t="s">
        <v>526</v>
      </c>
      <c r="G72" s="60" t="s">
        <v>505</v>
      </c>
      <c r="H72" s="47" t="s">
        <v>203</v>
      </c>
      <c r="I72" s="48" t="b">
        <v>0</v>
      </c>
    </row>
    <row r="73" spans="1:9" ht="15" x14ac:dyDescent="0.2">
      <c r="A73" s="47" t="s">
        <v>356</v>
      </c>
      <c r="B73" s="47" t="s">
        <v>199</v>
      </c>
      <c r="C73" s="47" t="s">
        <v>478</v>
      </c>
      <c r="D73" s="47" t="s">
        <v>604</v>
      </c>
      <c r="E73" s="47" t="s">
        <v>515</v>
      </c>
      <c r="F73" s="47" t="s">
        <v>204</v>
      </c>
      <c r="G73" s="60" t="s">
        <v>505</v>
      </c>
      <c r="H73" s="47" t="s">
        <v>205</v>
      </c>
      <c r="I73" s="48" t="b">
        <v>0</v>
      </c>
    </row>
    <row r="74" spans="1:9" ht="15" x14ac:dyDescent="0.2">
      <c r="A74" s="47" t="s">
        <v>356</v>
      </c>
      <c r="B74" s="47" t="s">
        <v>200</v>
      </c>
      <c r="C74" s="47" t="s">
        <v>478</v>
      </c>
      <c r="D74" s="47" t="s">
        <v>605</v>
      </c>
      <c r="E74" s="47" t="s">
        <v>208</v>
      </c>
      <c r="F74" s="47" t="s">
        <v>206</v>
      </c>
      <c r="G74" s="60" t="s">
        <v>505</v>
      </c>
      <c r="H74" s="47" t="s">
        <v>207</v>
      </c>
      <c r="I74" s="48" t="b">
        <v>0</v>
      </c>
    </row>
    <row r="75" spans="1:9" ht="15" x14ac:dyDescent="0.2">
      <c r="A75" s="47" t="s">
        <v>356</v>
      </c>
      <c r="B75" s="47" t="s">
        <v>201</v>
      </c>
      <c r="C75" s="47" t="s">
        <v>478</v>
      </c>
      <c r="D75" s="47" t="s">
        <v>537</v>
      </c>
      <c r="E75" s="47" t="s">
        <v>209</v>
      </c>
      <c r="F75" s="47" t="s">
        <v>210</v>
      </c>
      <c r="G75" s="62" t="s">
        <v>505</v>
      </c>
      <c r="H75" s="47" t="s">
        <v>211</v>
      </c>
      <c r="I75" s="48" t="b">
        <v>1</v>
      </c>
    </row>
    <row r="76" spans="1:9" ht="15" x14ac:dyDescent="0.2">
      <c r="A76" s="47" t="s">
        <v>357</v>
      </c>
      <c r="B76" s="47" t="s">
        <v>212</v>
      </c>
      <c r="C76" s="47" t="s">
        <v>574</v>
      </c>
      <c r="D76" s="47" t="s">
        <v>433</v>
      </c>
      <c r="E76" s="47" t="s">
        <v>221</v>
      </c>
      <c r="F76" s="47" t="s">
        <v>221</v>
      </c>
      <c r="G76" s="54" t="s">
        <v>577</v>
      </c>
      <c r="H76" s="47" t="s">
        <v>241</v>
      </c>
      <c r="I76" s="48" t="b">
        <v>0</v>
      </c>
    </row>
    <row r="77" spans="1:9" ht="15" x14ac:dyDescent="0.2">
      <c r="A77" s="47" t="s">
        <v>357</v>
      </c>
      <c r="B77" s="47" t="s">
        <v>213</v>
      </c>
      <c r="C77" s="47" t="s">
        <v>574</v>
      </c>
      <c r="D77" s="47" t="s">
        <v>402</v>
      </c>
      <c r="E77" s="47" t="s">
        <v>222</v>
      </c>
      <c r="F77" s="47" t="s">
        <v>223</v>
      </c>
      <c r="G77" s="54" t="s">
        <v>577</v>
      </c>
      <c r="H77" s="47" t="s">
        <v>242</v>
      </c>
      <c r="I77" s="48" t="b">
        <v>0</v>
      </c>
    </row>
    <row r="78" spans="1:9" ht="15" x14ac:dyDescent="0.2">
      <c r="A78" s="47" t="s">
        <v>357</v>
      </c>
      <c r="B78" s="47" t="s">
        <v>214</v>
      </c>
      <c r="C78" s="47" t="s">
        <v>574</v>
      </c>
      <c r="D78" s="47" t="s">
        <v>403</v>
      </c>
      <c r="E78" s="47" t="s">
        <v>224</v>
      </c>
      <c r="F78" s="47" t="s">
        <v>225</v>
      </c>
      <c r="G78" s="54" t="s">
        <v>577</v>
      </c>
      <c r="H78" s="47" t="s">
        <v>243</v>
      </c>
      <c r="I78" s="48" t="b">
        <v>1</v>
      </c>
    </row>
    <row r="79" spans="1:9" ht="15" x14ac:dyDescent="0.2">
      <c r="A79" s="47" t="s">
        <v>357</v>
      </c>
      <c r="B79" s="47" t="s">
        <v>215</v>
      </c>
      <c r="C79" s="47" t="s">
        <v>574</v>
      </c>
      <c r="D79" s="47" t="s">
        <v>434</v>
      </c>
      <c r="E79" s="47" t="s">
        <v>226</v>
      </c>
      <c r="F79" s="47" t="s">
        <v>227</v>
      </c>
      <c r="G79" s="54" t="s">
        <v>577</v>
      </c>
      <c r="H79" s="47" t="s">
        <v>358</v>
      </c>
      <c r="I79" s="48" t="b">
        <v>0</v>
      </c>
    </row>
    <row r="80" spans="1:9" ht="15" x14ac:dyDescent="0.2">
      <c r="A80" s="47" t="s">
        <v>359</v>
      </c>
      <c r="B80" s="47" t="s">
        <v>216</v>
      </c>
      <c r="C80" s="47" t="s">
        <v>625</v>
      </c>
      <c r="D80" s="47" t="s">
        <v>435</v>
      </c>
      <c r="E80" s="47" t="s">
        <v>228</v>
      </c>
      <c r="F80" s="47" t="s">
        <v>229</v>
      </c>
      <c r="G80" t="s">
        <v>626</v>
      </c>
      <c r="H80" s="47" t="s">
        <v>238</v>
      </c>
      <c r="I80" s="48" t="b">
        <v>1</v>
      </c>
    </row>
    <row r="81" spans="1:9" ht="15" x14ac:dyDescent="0.2">
      <c r="A81" s="47" t="s">
        <v>359</v>
      </c>
      <c r="B81" s="47" t="s">
        <v>217</v>
      </c>
      <c r="C81" s="47" t="s">
        <v>625</v>
      </c>
      <c r="D81" s="47" t="s">
        <v>589</v>
      </c>
      <c r="E81" s="47" t="s">
        <v>230</v>
      </c>
      <c r="F81" s="47" t="s">
        <v>231</v>
      </c>
      <c r="G81" t="s">
        <v>626</v>
      </c>
      <c r="H81" s="47" t="s">
        <v>360</v>
      </c>
      <c r="I81" s="48" t="b">
        <v>0</v>
      </c>
    </row>
    <row r="82" spans="1:9" ht="15" x14ac:dyDescent="0.2">
      <c r="A82" s="47" t="s">
        <v>359</v>
      </c>
      <c r="B82" s="47" t="s">
        <v>218</v>
      </c>
      <c r="C82" s="47" t="s">
        <v>625</v>
      </c>
      <c r="D82" s="47" t="s">
        <v>483</v>
      </c>
      <c r="E82" s="47" t="s">
        <v>232</v>
      </c>
      <c r="F82" s="47" t="s">
        <v>233</v>
      </c>
      <c r="G82" t="s">
        <v>626</v>
      </c>
      <c r="H82" s="47" t="s">
        <v>239</v>
      </c>
      <c r="I82" s="48" t="b">
        <v>0</v>
      </c>
    </row>
    <row r="83" spans="1:9" ht="15" x14ac:dyDescent="0.2">
      <c r="A83" s="47" t="s">
        <v>359</v>
      </c>
      <c r="B83" s="47" t="s">
        <v>219</v>
      </c>
      <c r="C83" s="47" t="s">
        <v>625</v>
      </c>
      <c r="D83" s="47" t="s">
        <v>436</v>
      </c>
      <c r="E83" s="47" t="s">
        <v>234</v>
      </c>
      <c r="F83" s="47" t="s">
        <v>235</v>
      </c>
      <c r="G83" t="s">
        <v>626</v>
      </c>
      <c r="H83" s="47" t="s">
        <v>240</v>
      </c>
      <c r="I83" s="48" t="b">
        <v>0</v>
      </c>
    </row>
    <row r="84" spans="1:9" ht="15" x14ac:dyDescent="0.2">
      <c r="A84" s="47" t="s">
        <v>359</v>
      </c>
      <c r="B84" s="47" t="s">
        <v>220</v>
      </c>
      <c r="C84" s="47" t="s">
        <v>625</v>
      </c>
      <c r="D84" s="47" t="s">
        <v>484</v>
      </c>
      <c r="E84" s="47" t="s">
        <v>236</v>
      </c>
      <c r="F84" s="47" t="s">
        <v>237</v>
      </c>
      <c r="G84" t="s">
        <v>626</v>
      </c>
      <c r="H84" s="47" t="s">
        <v>244</v>
      </c>
      <c r="I84" s="48" t="b">
        <v>0</v>
      </c>
    </row>
    <row r="85" spans="1:9" ht="15" x14ac:dyDescent="0.2">
      <c r="A85" s="47" t="s">
        <v>361</v>
      </c>
      <c r="B85" s="47" t="s">
        <v>245</v>
      </c>
      <c r="C85" s="47" t="s">
        <v>362</v>
      </c>
      <c r="D85" s="47" t="s">
        <v>437</v>
      </c>
      <c r="E85" s="47" t="s">
        <v>265</v>
      </c>
      <c r="F85" s="47" t="s">
        <v>266</v>
      </c>
      <c r="G85" s="60" t="s">
        <v>506</v>
      </c>
      <c r="H85" s="47" t="s">
        <v>507</v>
      </c>
      <c r="I85" s="48" t="b">
        <v>0</v>
      </c>
    </row>
    <row r="86" spans="1:9" ht="15" x14ac:dyDescent="0.2">
      <c r="A86" s="47" t="s">
        <v>361</v>
      </c>
      <c r="B86" s="47" t="s">
        <v>246</v>
      </c>
      <c r="C86" s="47" t="s">
        <v>362</v>
      </c>
      <c r="D86" s="47" t="s">
        <v>438</v>
      </c>
      <c r="E86" s="47" t="s">
        <v>267</v>
      </c>
      <c r="F86" s="47" t="s">
        <v>268</v>
      </c>
      <c r="G86" s="60" t="s">
        <v>506</v>
      </c>
      <c r="H86" s="47" t="s">
        <v>269</v>
      </c>
      <c r="I86" s="48" t="b">
        <v>0</v>
      </c>
    </row>
    <row r="87" spans="1:9" ht="15" x14ac:dyDescent="0.2">
      <c r="A87" s="47" t="s">
        <v>361</v>
      </c>
      <c r="B87" s="47" t="s">
        <v>247</v>
      </c>
      <c r="C87" s="47" t="s">
        <v>362</v>
      </c>
      <c r="D87" s="47" t="s">
        <v>538</v>
      </c>
      <c r="E87" s="47" t="s">
        <v>270</v>
      </c>
      <c r="F87" s="47" t="s">
        <v>271</v>
      </c>
      <c r="G87" s="60" t="s">
        <v>506</v>
      </c>
      <c r="H87" s="47" t="s">
        <v>272</v>
      </c>
      <c r="I87" s="48" t="b">
        <v>0</v>
      </c>
    </row>
    <row r="88" spans="1:9" ht="15" x14ac:dyDescent="0.2">
      <c r="A88" s="47" t="s">
        <v>361</v>
      </c>
      <c r="B88" s="47" t="s">
        <v>247</v>
      </c>
      <c r="C88" s="47" t="s">
        <v>362</v>
      </c>
      <c r="D88" s="47" t="s">
        <v>439</v>
      </c>
      <c r="E88" s="47" t="s">
        <v>273</v>
      </c>
      <c r="F88" s="47" t="s">
        <v>274</v>
      </c>
      <c r="G88" s="60" t="s">
        <v>506</v>
      </c>
      <c r="H88" s="47" t="s">
        <v>272</v>
      </c>
      <c r="I88" s="48" t="b">
        <v>1</v>
      </c>
    </row>
    <row r="89" spans="1:9" ht="15" x14ac:dyDescent="0.2">
      <c r="A89" s="47" t="s">
        <v>363</v>
      </c>
      <c r="B89" s="47" t="s">
        <v>248</v>
      </c>
      <c r="C89" s="47" t="s">
        <v>623</v>
      </c>
      <c r="D89" s="47" t="s">
        <v>440</v>
      </c>
      <c r="E89" s="47" t="s">
        <v>275</v>
      </c>
      <c r="F89" s="47" t="s">
        <v>276</v>
      </c>
      <c r="G89" t="s">
        <v>624</v>
      </c>
      <c r="H89" s="47" t="s">
        <v>364</v>
      </c>
      <c r="I89" s="48" t="b">
        <v>1</v>
      </c>
    </row>
    <row r="90" spans="1:9" ht="15" x14ac:dyDescent="0.2">
      <c r="A90" s="47" t="s">
        <v>496</v>
      </c>
      <c r="B90" s="47" t="s">
        <v>250</v>
      </c>
      <c r="C90" s="47" t="s">
        <v>365</v>
      </c>
      <c r="D90" s="47" t="s">
        <v>611</v>
      </c>
      <c r="E90" s="47" t="s">
        <v>279</v>
      </c>
      <c r="F90" s="47" t="s">
        <v>280</v>
      </c>
      <c r="G90" s="60" t="s">
        <v>508</v>
      </c>
      <c r="H90" s="47" t="s">
        <v>281</v>
      </c>
      <c r="I90" s="48" t="b">
        <v>0</v>
      </c>
    </row>
    <row r="91" spans="1:9" ht="15" x14ac:dyDescent="0.2">
      <c r="A91" s="47" t="s">
        <v>496</v>
      </c>
      <c r="B91" s="47" t="s">
        <v>249</v>
      </c>
      <c r="C91" s="47" t="s">
        <v>365</v>
      </c>
      <c r="D91" s="47" t="s">
        <v>563</v>
      </c>
      <c r="E91" s="47" t="s">
        <v>277</v>
      </c>
      <c r="F91" s="47" t="s">
        <v>278</v>
      </c>
      <c r="G91" s="60" t="s">
        <v>508</v>
      </c>
      <c r="H91" s="47" t="s">
        <v>366</v>
      </c>
      <c r="I91" s="48" t="b">
        <v>1</v>
      </c>
    </row>
    <row r="92" spans="1:9" ht="15" x14ac:dyDescent="0.2">
      <c r="A92" s="47" t="s">
        <v>496</v>
      </c>
      <c r="B92" s="47" t="s">
        <v>251</v>
      </c>
      <c r="C92" s="47" t="s">
        <v>365</v>
      </c>
      <c r="D92" s="47" t="s">
        <v>612</v>
      </c>
      <c r="E92" s="47" t="s">
        <v>282</v>
      </c>
      <c r="F92" s="47" t="s">
        <v>283</v>
      </c>
      <c r="G92" s="60" t="s">
        <v>508</v>
      </c>
      <c r="H92" s="47" t="s">
        <v>367</v>
      </c>
      <c r="I92" s="48" t="b">
        <v>0</v>
      </c>
    </row>
    <row r="93" spans="1:9" ht="30" x14ac:dyDescent="0.2">
      <c r="A93" s="47" t="s">
        <v>368</v>
      </c>
      <c r="B93" s="47" t="s">
        <v>252</v>
      </c>
      <c r="C93" s="47" t="s">
        <v>521</v>
      </c>
      <c r="D93" s="47" t="s">
        <v>544</v>
      </c>
      <c r="E93" s="47" t="s">
        <v>469</v>
      </c>
      <c r="F93" s="47" t="s">
        <v>470</v>
      </c>
      <c r="G93" s="60" t="s">
        <v>522</v>
      </c>
      <c r="H93" s="47" t="s">
        <v>284</v>
      </c>
      <c r="I93" s="48" t="b">
        <v>1</v>
      </c>
    </row>
    <row r="94" spans="1:9" ht="15" x14ac:dyDescent="0.2">
      <c r="A94" s="47" t="s">
        <v>369</v>
      </c>
      <c r="B94" s="47" t="s">
        <v>253</v>
      </c>
      <c r="C94" s="47" t="s">
        <v>601</v>
      </c>
      <c r="D94" s="47" t="s">
        <v>516</v>
      </c>
      <c r="E94" s="47" t="s">
        <v>285</v>
      </c>
      <c r="F94" s="47" t="s">
        <v>286</v>
      </c>
      <c r="G94" s="54" t="s">
        <v>610</v>
      </c>
      <c r="H94" s="47" t="s">
        <v>287</v>
      </c>
      <c r="I94" s="48" t="b">
        <v>1</v>
      </c>
    </row>
    <row r="95" spans="1:9" ht="15" x14ac:dyDescent="0.2">
      <c r="A95" s="47" t="s">
        <v>369</v>
      </c>
      <c r="B95" s="47" t="s">
        <v>254</v>
      </c>
      <c r="C95" s="47" t="s">
        <v>601</v>
      </c>
      <c r="D95" s="47" t="s">
        <v>545</v>
      </c>
      <c r="E95" s="47" t="s">
        <v>288</v>
      </c>
      <c r="F95" s="47" t="s">
        <v>289</v>
      </c>
      <c r="G95" s="54" t="s">
        <v>610</v>
      </c>
      <c r="H95" s="47" t="s">
        <v>290</v>
      </c>
      <c r="I95" s="48" t="b">
        <v>0</v>
      </c>
    </row>
    <row r="96" spans="1:9" ht="15" x14ac:dyDescent="0.2">
      <c r="A96" s="47" t="s">
        <v>369</v>
      </c>
      <c r="B96" s="47" t="s">
        <v>255</v>
      </c>
      <c r="C96" s="47" t="s">
        <v>601</v>
      </c>
      <c r="D96" s="47" t="s">
        <v>572</v>
      </c>
      <c r="E96" s="47" t="s">
        <v>509</v>
      </c>
      <c r="F96" s="47" t="s">
        <v>510</v>
      </c>
      <c r="G96" s="54" t="s">
        <v>610</v>
      </c>
      <c r="H96" s="47" t="s">
        <v>573</v>
      </c>
      <c r="I96" s="48" t="b">
        <v>0</v>
      </c>
    </row>
    <row r="97" spans="1:9" ht="15" x14ac:dyDescent="0.2">
      <c r="A97" s="47" t="s">
        <v>369</v>
      </c>
      <c r="B97" s="47" t="s">
        <v>256</v>
      </c>
      <c r="C97" s="47" t="s">
        <v>601</v>
      </c>
      <c r="D97" s="47" t="s">
        <v>485</v>
      </c>
      <c r="E97" s="47" t="s">
        <v>291</v>
      </c>
      <c r="F97" s="47" t="s">
        <v>292</v>
      </c>
      <c r="G97" s="54" t="s">
        <v>610</v>
      </c>
      <c r="H97" s="47" t="s">
        <v>293</v>
      </c>
      <c r="I97" s="48" t="b">
        <v>0</v>
      </c>
    </row>
    <row r="98" spans="1:9" ht="15" x14ac:dyDescent="0.2">
      <c r="A98" s="47" t="s">
        <v>369</v>
      </c>
      <c r="B98" s="47" t="s">
        <v>257</v>
      </c>
      <c r="C98" s="47" t="s">
        <v>601</v>
      </c>
      <c r="D98" s="47" t="s">
        <v>441</v>
      </c>
      <c r="E98" s="47" t="s">
        <v>294</v>
      </c>
      <c r="F98" s="47" t="s">
        <v>295</v>
      </c>
      <c r="G98" s="54" t="s">
        <v>610</v>
      </c>
      <c r="H98" s="47" t="s">
        <v>370</v>
      </c>
      <c r="I98" s="48" t="b">
        <v>0</v>
      </c>
    </row>
    <row r="99" spans="1:9" ht="15" x14ac:dyDescent="0.2">
      <c r="A99" s="47" t="s">
        <v>371</v>
      </c>
      <c r="B99" s="47" t="s">
        <v>258</v>
      </c>
      <c r="C99" s="47" t="s">
        <v>613</v>
      </c>
      <c r="D99" s="47" t="s">
        <v>442</v>
      </c>
      <c r="E99" s="47" t="s">
        <v>296</v>
      </c>
      <c r="F99" s="47" t="s">
        <v>297</v>
      </c>
      <c r="G99" s="54" t="s">
        <v>614</v>
      </c>
      <c r="H99" s="47" t="s">
        <v>298</v>
      </c>
      <c r="I99" s="48" t="b">
        <v>0</v>
      </c>
    </row>
    <row r="100" spans="1:9" ht="15" x14ac:dyDescent="0.2">
      <c r="A100" s="47" t="s">
        <v>371</v>
      </c>
      <c r="B100" s="47" t="s">
        <v>259</v>
      </c>
      <c r="C100" s="47" t="s">
        <v>613</v>
      </c>
      <c r="D100" s="47" t="s">
        <v>539</v>
      </c>
      <c r="E100" s="47" t="s">
        <v>299</v>
      </c>
      <c r="F100" s="47" t="s">
        <v>300</v>
      </c>
      <c r="G100" s="54" t="s">
        <v>614</v>
      </c>
      <c r="H100" s="47" t="s">
        <v>301</v>
      </c>
      <c r="I100" s="48" t="b">
        <v>0</v>
      </c>
    </row>
    <row r="101" spans="1:9" ht="15" x14ac:dyDescent="0.2">
      <c r="A101" s="47" t="s">
        <v>371</v>
      </c>
      <c r="B101" s="47" t="s">
        <v>260</v>
      </c>
      <c r="C101" s="47" t="s">
        <v>613</v>
      </c>
      <c r="D101" s="47" t="s">
        <v>443</v>
      </c>
      <c r="E101" s="47" t="s">
        <v>302</v>
      </c>
      <c r="F101" s="47" t="s">
        <v>523</v>
      </c>
      <c r="G101" s="54" t="s">
        <v>614</v>
      </c>
      <c r="H101" s="47" t="s">
        <v>303</v>
      </c>
      <c r="I101" s="48" t="b">
        <v>0</v>
      </c>
    </row>
    <row r="102" spans="1:9" ht="30" x14ac:dyDescent="0.2">
      <c r="A102" s="47" t="s">
        <v>371</v>
      </c>
      <c r="B102" s="47" t="s">
        <v>261</v>
      </c>
      <c r="C102" s="47" t="s">
        <v>613</v>
      </c>
      <c r="D102" s="47" t="s">
        <v>540</v>
      </c>
      <c r="E102" s="47" t="s">
        <v>304</v>
      </c>
      <c r="F102" s="47" t="s">
        <v>305</v>
      </c>
      <c r="G102" s="54" t="s">
        <v>614</v>
      </c>
      <c r="H102" s="47" t="s">
        <v>372</v>
      </c>
      <c r="I102" s="48" t="b">
        <v>0</v>
      </c>
    </row>
    <row r="103" spans="1:9" ht="15" x14ac:dyDescent="0.2">
      <c r="A103" s="47" t="s">
        <v>371</v>
      </c>
      <c r="B103" s="47" t="s">
        <v>262</v>
      </c>
      <c r="C103" s="47" t="s">
        <v>613</v>
      </c>
      <c r="D103" s="47" t="s">
        <v>511</v>
      </c>
      <c r="E103" s="47" t="s">
        <v>306</v>
      </c>
      <c r="F103" s="47" t="s">
        <v>307</v>
      </c>
      <c r="G103" s="54" t="s">
        <v>614</v>
      </c>
      <c r="H103" s="47" t="s">
        <v>373</v>
      </c>
      <c r="I103" s="48" t="b">
        <v>1</v>
      </c>
    </row>
    <row r="104" spans="1:9" ht="15" x14ac:dyDescent="0.2">
      <c r="A104" s="47" t="s">
        <v>371</v>
      </c>
      <c r="B104" s="47" t="s">
        <v>263</v>
      </c>
      <c r="C104" s="47" t="s">
        <v>613</v>
      </c>
      <c r="D104" s="47" t="s">
        <v>404</v>
      </c>
      <c r="E104" s="47" t="s">
        <v>309</v>
      </c>
      <c r="F104" s="47" t="s">
        <v>310</v>
      </c>
      <c r="G104" s="54" t="s">
        <v>614</v>
      </c>
      <c r="H104" s="47" t="s">
        <v>308</v>
      </c>
      <c r="I104" s="48" t="b">
        <v>0</v>
      </c>
    </row>
    <row r="105" spans="1:9" ht="15" x14ac:dyDescent="0.2">
      <c r="A105" s="47" t="s">
        <v>371</v>
      </c>
      <c r="B105" s="47" t="s">
        <v>264</v>
      </c>
      <c r="C105" s="47" t="s">
        <v>613</v>
      </c>
      <c r="D105" s="47" t="s">
        <v>444</v>
      </c>
      <c r="E105" s="47" t="s">
        <v>311</v>
      </c>
      <c r="F105" s="47" t="s">
        <v>312</v>
      </c>
      <c r="G105" s="54" t="s">
        <v>614</v>
      </c>
      <c r="H105" s="47" t="s">
        <v>374</v>
      </c>
      <c r="I105" s="48" t="b">
        <v>0</v>
      </c>
    </row>
    <row r="106" spans="1:9" x14ac:dyDescent="0.2">
      <c r="G106" s="61"/>
    </row>
    <row r="107" spans="1:9" ht="13.15" customHeight="1" x14ac:dyDescent="0.2">
      <c r="A107" s="34"/>
      <c r="B107" s="34"/>
      <c r="C107" s="34"/>
      <c r="D107" s="34"/>
      <c r="E107" s="34"/>
      <c r="F107" s="34"/>
      <c r="G107" s="57"/>
      <c r="H107" s="34"/>
      <c r="I107" s="35"/>
    </row>
    <row r="108" spans="1:9" ht="13.15" customHeight="1" x14ac:dyDescent="0.2">
      <c r="A108" s="26"/>
      <c r="B108" s="26"/>
      <c r="C108" s="26"/>
      <c r="D108" s="26"/>
      <c r="E108" s="26"/>
      <c r="F108" s="26"/>
      <c r="G108" s="58"/>
      <c r="H108" s="26"/>
      <c r="I108" s="27"/>
    </row>
    <row r="109" spans="1:9" ht="13.15" customHeight="1" x14ac:dyDescent="0.2">
      <c r="A109" s="40" t="s">
        <v>0</v>
      </c>
      <c r="B109" s="40" t="s">
        <v>2</v>
      </c>
      <c r="C109" s="40" t="s">
        <v>313</v>
      </c>
      <c r="D109" s="40" t="s">
        <v>314</v>
      </c>
      <c r="E109" s="40" t="s">
        <v>315</v>
      </c>
      <c r="F109" s="40" t="s">
        <v>316</v>
      </c>
      <c r="G109" s="55" t="s">
        <v>317</v>
      </c>
      <c r="H109" s="40" t="s">
        <v>318</v>
      </c>
      <c r="I109" s="40" t="s">
        <v>319</v>
      </c>
    </row>
    <row r="110" spans="1:9" x14ac:dyDescent="0.2">
      <c r="A110" t="s">
        <v>375</v>
      </c>
      <c r="B110" t="s">
        <v>98</v>
      </c>
      <c r="C110" t="s">
        <v>525</v>
      </c>
      <c r="D110" t="s">
        <v>581</v>
      </c>
      <c r="E110" t="s">
        <v>582</v>
      </c>
      <c r="F110" t="s">
        <v>583</v>
      </c>
      <c r="G110" s="54" t="s">
        <v>592</v>
      </c>
      <c r="H110" t="s">
        <v>586</v>
      </c>
      <c r="I110" t="b">
        <v>1</v>
      </c>
    </row>
    <row r="111" spans="1:9" x14ac:dyDescent="0.2">
      <c r="A111" t="s">
        <v>378</v>
      </c>
      <c r="B111" t="s">
        <v>29</v>
      </c>
      <c r="C111" s="54" t="s">
        <v>546</v>
      </c>
      <c r="D111" t="s">
        <v>527</v>
      </c>
      <c r="E111" t="s">
        <v>380</v>
      </c>
      <c r="F111" t="s">
        <v>381</v>
      </c>
      <c r="G111" t="s">
        <v>619</v>
      </c>
      <c r="H111" t="s">
        <v>528</v>
      </c>
      <c r="I111" t="b">
        <v>1</v>
      </c>
    </row>
    <row r="112" spans="1:9" x14ac:dyDescent="0.2">
      <c r="A112" t="s">
        <v>384</v>
      </c>
      <c r="B112" t="s">
        <v>167</v>
      </c>
      <c r="C112" s="54" t="s">
        <v>488</v>
      </c>
      <c r="D112" t="s">
        <v>568</v>
      </c>
      <c r="E112" t="s">
        <v>569</v>
      </c>
      <c r="F112" t="s">
        <v>570</v>
      </c>
      <c r="G112" s="63" t="s">
        <v>501</v>
      </c>
      <c r="H112" t="s">
        <v>571</v>
      </c>
      <c r="I112" t="b">
        <v>1</v>
      </c>
    </row>
    <row r="113" spans="1:9" x14ac:dyDescent="0.2">
      <c r="A113" t="s">
        <v>389</v>
      </c>
      <c r="B113" t="s">
        <v>252</v>
      </c>
      <c r="C113" t="s">
        <v>513</v>
      </c>
      <c r="D113" t="s">
        <v>529</v>
      </c>
      <c r="E113" t="s">
        <v>530</v>
      </c>
      <c r="F113" t="s">
        <v>531</v>
      </c>
      <c r="G113" s="54" t="s">
        <v>514</v>
      </c>
      <c r="H113" t="s">
        <v>534</v>
      </c>
      <c r="I113" t="b">
        <v>1</v>
      </c>
    </row>
  </sheetData>
  <phoneticPr fontId="7" type="noConversion"/>
  <hyperlinks>
    <hyperlink ref="G24" r:id="rId1" xr:uid="{00000000-0004-0000-0300-000000000000}"/>
    <hyperlink ref="G25:G27" r:id="rId2" display="sonynia.leonard@ncdps.gov" xr:uid="{00000000-0004-0000-0300-000001000000}"/>
    <hyperlink ref="G2" r:id="rId3" xr:uid="{00000000-0004-0000-0300-000002000000}"/>
    <hyperlink ref="G3:G8" r:id="rId4" display="Edward.Hall@ncdps.gov" xr:uid="{00000000-0004-0000-0300-000003000000}"/>
    <hyperlink ref="G14" r:id="rId5" xr:uid="{00000000-0004-0000-0300-000004000000}"/>
    <hyperlink ref="G15" r:id="rId6" xr:uid="{00000000-0004-0000-0300-000005000000}"/>
    <hyperlink ref="G16" r:id="rId7" xr:uid="{00000000-0004-0000-0300-000006000000}"/>
    <hyperlink ref="G17" r:id="rId8" xr:uid="{00000000-0004-0000-0300-000007000000}"/>
    <hyperlink ref="G31" r:id="rId9" xr:uid="{00000000-0004-0000-0300-000008000000}"/>
    <hyperlink ref="G32" r:id="rId10" xr:uid="{00000000-0004-0000-0300-000009000000}"/>
    <hyperlink ref="G33" r:id="rId11" xr:uid="{00000000-0004-0000-0300-00000A000000}"/>
    <hyperlink ref="G60" r:id="rId12" xr:uid="{00000000-0004-0000-0300-00000B000000}"/>
    <hyperlink ref="G61" r:id="rId13" xr:uid="{00000000-0004-0000-0300-00000C000000}"/>
    <hyperlink ref="G76" r:id="rId14" xr:uid="{00000000-0004-0000-0300-00000D000000}"/>
    <hyperlink ref="G77" r:id="rId15" xr:uid="{00000000-0004-0000-0300-00000E000000}"/>
    <hyperlink ref="G78" r:id="rId16" xr:uid="{00000000-0004-0000-0300-00000F000000}"/>
    <hyperlink ref="G79" r:id="rId17" xr:uid="{00000000-0004-0000-0300-000010000000}"/>
    <hyperlink ref="G9" r:id="rId18" xr:uid="{00000000-0004-0000-0300-000011000000}"/>
    <hyperlink ref="G10" r:id="rId19" xr:uid="{00000000-0004-0000-0300-000012000000}"/>
    <hyperlink ref="G11" r:id="rId20" xr:uid="{00000000-0004-0000-0300-000013000000}"/>
    <hyperlink ref="G12" r:id="rId21" xr:uid="{00000000-0004-0000-0300-000014000000}"/>
    <hyperlink ref="G13" r:id="rId22" xr:uid="{00000000-0004-0000-0300-000015000000}"/>
    <hyperlink ref="G67" r:id="rId23" xr:uid="{00000000-0004-0000-0300-000016000000}"/>
    <hyperlink ref="G68" r:id="rId24" xr:uid="{00000000-0004-0000-0300-000017000000}"/>
    <hyperlink ref="G69" r:id="rId25" xr:uid="{00000000-0004-0000-0300-000018000000}"/>
    <hyperlink ref="G70" r:id="rId26" xr:uid="{00000000-0004-0000-0300-000019000000}"/>
    <hyperlink ref="G110" r:id="rId27" xr:uid="{00000000-0004-0000-0300-00001A000000}"/>
    <hyperlink ref="G44" r:id="rId28" xr:uid="{00000000-0004-0000-0300-00001B000000}"/>
    <hyperlink ref="G18" r:id="rId29" xr:uid="{642BC86B-F07E-4187-8E13-5ADDFD54CCA0}"/>
    <hyperlink ref="G19" r:id="rId30" xr:uid="{EA774A84-96D4-4BE9-90B2-CA0EC5D00F2C}"/>
    <hyperlink ref="G20" r:id="rId31" xr:uid="{3B691E0E-1D72-4446-BDC3-3642BE4DA8F8}"/>
    <hyperlink ref="G21" r:id="rId32" xr:uid="{9B13EAA9-DBCA-4428-A6C0-0D2309C7BF91}"/>
    <hyperlink ref="G41" r:id="rId33" xr:uid="{FF54098D-44C3-4B0B-B0B8-3B5C103238B3}"/>
    <hyperlink ref="G42" r:id="rId34" xr:uid="{A0EC67B3-88EA-41CD-ACA9-9F3F8B233DC7}"/>
    <hyperlink ref="G43" r:id="rId35" xr:uid="{FA264712-46D3-488D-BF11-81C972243F66}"/>
    <hyperlink ref="G45" r:id="rId36" xr:uid="{8A8E3289-D60A-408E-B776-FD39FA09CCCE}"/>
    <hyperlink ref="G46" r:id="rId37" xr:uid="{49D9123F-D6F5-472E-BC42-31852DF1072F}"/>
    <hyperlink ref="G47" r:id="rId38" xr:uid="{7D8A616A-23A1-47E6-AC3F-215AD7414218}"/>
    <hyperlink ref="G94" r:id="rId39" xr:uid="{F4860E9D-8D31-4E03-8768-F17EC4620E00}"/>
    <hyperlink ref="G95" r:id="rId40" xr:uid="{2F4FEAA4-319C-44CE-B498-88F17A3865F1}"/>
    <hyperlink ref="G96" r:id="rId41" xr:uid="{D6B1FFB3-EE93-432D-B5D6-1085DBE28A04}"/>
    <hyperlink ref="G97" r:id="rId42" xr:uid="{9F0C5FCE-C815-47C2-B3C2-DACA14844058}"/>
    <hyperlink ref="G98" r:id="rId43" xr:uid="{47985203-7D96-4568-98FF-215799036997}"/>
    <hyperlink ref="G113" r:id="rId44" xr:uid="{7C745198-6282-46C7-9137-F50624137FF6}"/>
    <hyperlink ref="G99" r:id="rId45" xr:uid="{2750BE63-ABC5-4331-88F4-BE122D828D91}"/>
    <hyperlink ref="G100" r:id="rId46" xr:uid="{5F0ECDC3-6233-429F-A5BA-DCB1BDE9F51C}"/>
    <hyperlink ref="G101" r:id="rId47" xr:uid="{1F57C35F-A0B5-4736-BCBE-F3128E5A3F9C}"/>
    <hyperlink ref="G102" r:id="rId48" xr:uid="{8C3EB74E-E428-412F-812D-5016C8FFC80D}"/>
    <hyperlink ref="G103" r:id="rId49" xr:uid="{9C4DBCD0-D0DA-4139-9D1A-FDAD5B5FD19E}"/>
    <hyperlink ref="G104" r:id="rId50" xr:uid="{90088D0C-19FD-457B-B7C5-9452568EA454}"/>
    <hyperlink ref="G105" r:id="rId51" xr:uid="{C3FB9DEC-914C-45AE-897C-7E9C10561986}"/>
    <hyperlink ref="G55" r:id="rId52" xr:uid="{3C5D6448-23C5-46E3-9F82-9EBF680EC7FB}"/>
    <hyperlink ref="G56" r:id="rId53" xr:uid="{52B06713-5B62-4140-BDD2-F358A4EC88BA}"/>
    <hyperlink ref="G57" r:id="rId54" xr:uid="{6559A464-198A-4043-A85C-86EE05D8D657}"/>
    <hyperlink ref="G58" r:id="rId55" xr:uid="{9AEF7000-E921-4D7F-80A2-FB0D78659201}"/>
    <hyperlink ref="G59" r:id="rId56" xr:uid="{EB544D67-7378-4B7E-A344-D8B2FB9D7793}"/>
    <hyperlink ref="G89" r:id="rId57" xr:uid="{DAF9A63D-FFE9-43C0-9703-88FE2797915D}"/>
    <hyperlink ref="G111" r:id="rId58" xr:uid="{CAB370C9-E406-4001-8B72-E86009BC382E}"/>
    <hyperlink ref="G49" r:id="rId59" xr:uid="{3EE610EF-66A2-44A3-ABAF-933903DB7C1F}"/>
    <hyperlink ref="G50" r:id="rId60" xr:uid="{35C6BAF1-0107-4D0C-A28F-86D187E81393}"/>
    <hyperlink ref="G51" r:id="rId61" xr:uid="{A16C5C40-EB6C-4361-949C-32C190CD8565}"/>
    <hyperlink ref="G80" r:id="rId62" xr:uid="{4A45DBF0-2FE8-4877-AA8C-524FC0FE17A7}"/>
    <hyperlink ref="G81" r:id="rId63" xr:uid="{3F8C7535-AFFB-463D-A4C1-228804F4EB58}"/>
    <hyperlink ref="G82" r:id="rId64" xr:uid="{DE976DEF-B9B4-4198-B2EA-791848F54F92}"/>
    <hyperlink ref="G83" r:id="rId65" xr:uid="{F2B9F279-588A-4610-BAE3-6717E1B639D4}"/>
    <hyperlink ref="G84" r:id="rId66" xr:uid="{90D13CD6-6A69-42DA-977A-6385B889BEC0}"/>
    <hyperlink ref="G48" r:id="rId67" display="Miguel.Pitts@ncdps.gov" xr:uid="{37D60989-8DFD-4F42-A934-8D993C2C0252}"/>
    <hyperlink ref="G28" r:id="rId68" xr:uid="{5D8E9CB0-9763-43E6-9B2B-6FC18E582316}"/>
    <hyperlink ref="G29" r:id="rId69" xr:uid="{CBFF7AFB-D50A-4BFB-B992-07085C77293E}"/>
    <hyperlink ref="G30" r:id="rId70" xr:uid="{EA18537B-6D7A-4587-82C6-6386FF66D4E3}"/>
  </hyperlinks>
  <pageMargins left="0.5" right="0.5" top="1" bottom="1" header="0.5" footer="0.5"/>
  <pageSetup orientation="landscape" r:id="rId7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5"/>
  <sheetViews>
    <sheetView zoomScaleNormal="136" zoomScaleSheetLayoutView="110" workbookViewId="0">
      <selection activeCell="B11" sqref="B11"/>
    </sheetView>
  </sheetViews>
  <sheetFormatPr defaultColWidth="8.85546875" defaultRowHeight="12.75" x14ac:dyDescent="0.2"/>
  <cols>
    <col min="1" max="2" width="14.140625" style="21" customWidth="1"/>
    <col min="3" max="3" width="21.42578125" style="21" customWidth="1"/>
    <col min="4" max="4" width="52.28515625" style="21" customWidth="1"/>
    <col min="5" max="6" width="14.140625" style="21" customWidth="1"/>
    <col min="7" max="7" width="32.5703125" style="21" customWidth="1"/>
    <col min="8" max="8" width="13.28515625" style="21" customWidth="1"/>
    <col min="9" max="9" width="14.140625" style="21" customWidth="1"/>
    <col min="10" max="16384" width="8.85546875" style="21"/>
  </cols>
  <sheetData>
    <row r="1" spans="1:9" ht="13.15" customHeight="1" x14ac:dyDescent="0.2">
      <c r="A1" s="20" t="s">
        <v>447</v>
      </c>
      <c r="B1" s="20" t="s">
        <v>2</v>
      </c>
      <c r="C1" s="20" t="s">
        <v>448</v>
      </c>
      <c r="D1" s="20" t="s">
        <v>314</v>
      </c>
      <c r="E1" s="20" t="s">
        <v>315</v>
      </c>
      <c r="F1" s="20" t="s">
        <v>316</v>
      </c>
      <c r="G1" s="20" t="s">
        <v>317</v>
      </c>
      <c r="H1" s="20" t="s">
        <v>318</v>
      </c>
      <c r="I1" s="20" t="s">
        <v>319</v>
      </c>
    </row>
    <row r="2" spans="1:9" ht="13.15" customHeight="1" x14ac:dyDescent="0.2">
      <c r="A2" s="22" t="s">
        <v>375</v>
      </c>
      <c r="B2" s="22" t="s">
        <v>95</v>
      </c>
      <c r="C2" s="22" t="s">
        <v>376</v>
      </c>
      <c r="D2" s="22" t="s">
        <v>456</v>
      </c>
      <c r="E2" s="22" t="s">
        <v>457</v>
      </c>
      <c r="F2" s="22" t="s">
        <v>458</v>
      </c>
      <c r="G2" s="22" t="s">
        <v>377</v>
      </c>
      <c r="H2" s="22" t="s">
        <v>459</v>
      </c>
      <c r="I2" s="23" t="b">
        <v>1</v>
      </c>
    </row>
    <row r="3" spans="1:9" ht="13.15" customHeight="1" x14ac:dyDescent="0.2">
      <c r="A3" s="22" t="s">
        <v>378</v>
      </c>
      <c r="B3" s="22" t="s">
        <v>29</v>
      </c>
      <c r="C3" s="22" t="s">
        <v>379</v>
      </c>
      <c r="D3" s="22" t="s">
        <v>445</v>
      </c>
      <c r="E3" s="22" t="s">
        <v>380</v>
      </c>
      <c r="F3" s="22" t="s">
        <v>381</v>
      </c>
      <c r="G3" s="22" t="s">
        <v>382</v>
      </c>
      <c r="H3" s="22" t="s">
        <v>383</v>
      </c>
      <c r="I3" s="23" t="b">
        <v>1</v>
      </c>
    </row>
    <row r="4" spans="1:9" ht="13.15" customHeight="1" x14ac:dyDescent="0.2">
      <c r="A4" s="22" t="s">
        <v>384</v>
      </c>
      <c r="B4" s="22" t="s">
        <v>194</v>
      </c>
      <c r="C4" s="22" t="s">
        <v>385</v>
      </c>
      <c r="D4" s="22" t="s">
        <v>405</v>
      </c>
      <c r="E4" s="22" t="s">
        <v>386</v>
      </c>
      <c r="F4" s="22" t="s">
        <v>387</v>
      </c>
      <c r="G4" s="22" t="s">
        <v>164</v>
      </c>
      <c r="H4" s="22" t="s">
        <v>388</v>
      </c>
      <c r="I4" s="23" t="b">
        <v>1</v>
      </c>
    </row>
    <row r="5" spans="1:9" ht="13.15" customHeight="1" x14ac:dyDescent="0.2">
      <c r="A5" s="22" t="s">
        <v>389</v>
      </c>
      <c r="B5" s="22" t="s">
        <v>252</v>
      </c>
      <c r="C5" s="22" t="s">
        <v>390</v>
      </c>
      <c r="D5" s="22" t="s">
        <v>446</v>
      </c>
      <c r="E5" s="22" t="s">
        <v>391</v>
      </c>
      <c r="F5" s="22" t="s">
        <v>392</v>
      </c>
      <c r="G5" s="22" t="s">
        <v>393</v>
      </c>
      <c r="H5" s="22" t="s">
        <v>449</v>
      </c>
      <c r="I5" s="23" t="b">
        <v>1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Area Web Directory</vt:lpstr>
      <vt:lpstr>Web Directory (2)</vt:lpstr>
      <vt:lpstr>Web Directory</vt:lpstr>
      <vt:lpstr>qry1forWEB</vt:lpstr>
      <vt:lpstr>qry2forWEB</vt:lpstr>
      <vt:lpstr>'Web Directory'!Print_Area</vt:lpstr>
      <vt:lpstr>'Web Directory (2)'!Print_Area</vt:lpstr>
      <vt:lpstr>'Area Web Directory'!Print_Titles</vt:lpstr>
      <vt:lpstr>'Web Directory'!Print_Titles</vt:lpstr>
      <vt:lpstr>'Web Directory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Westfall, Pam</dc:creator>
  <cp:lastModifiedBy>Barrett, Spencer L</cp:lastModifiedBy>
  <cp:lastPrinted>2022-02-03T15:07:47Z</cp:lastPrinted>
  <dcterms:created xsi:type="dcterms:W3CDTF">2006-11-16T17:23:03Z</dcterms:created>
  <dcterms:modified xsi:type="dcterms:W3CDTF">2022-05-03T16:21:51Z</dcterms:modified>
</cp:coreProperties>
</file>